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a\Desktop\"/>
    </mc:Choice>
  </mc:AlternateContent>
  <xr:revisionPtr revIDLastSave="0" documentId="8_{669C2F39-08A9-44B2-BB6F-64C0CBAADC82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Lead Data" sheetId="1" r:id="rId1"/>
    <sheet name="Forecasted Sales " sheetId="2" r:id="rId2"/>
    <sheet name="Sales Chart " sheetId="4" r:id="rId3"/>
    <sheet name="Sheet1" sheetId="5" r:id="rId4"/>
  </sheets>
  <definedNames>
    <definedName name="_xlnm._FilterDatabase" localSheetId="0" hidden="1">'Lead Data'!$L$6:$L$100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A7" i="2"/>
  <c r="A100" i="2" l="1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M7" i="2"/>
  <c r="L7" i="2"/>
  <c r="K7" i="2"/>
  <c r="J7" i="2"/>
  <c r="I7" i="2"/>
  <c r="H7" i="2"/>
  <c r="G7" i="2"/>
  <c r="E7" i="2"/>
  <c r="D7" i="2"/>
  <c r="B7" i="2"/>
  <c r="C7" i="2"/>
  <c r="F101" i="1"/>
  <c r="L101" i="2" l="1"/>
  <c r="G101" i="2"/>
  <c r="J101" i="2"/>
  <c r="K101" i="2"/>
  <c r="M101" i="2"/>
  <c r="B101" i="2"/>
  <c r="B102" i="2" s="1"/>
  <c r="E101" i="2"/>
  <c r="M101" i="1"/>
  <c r="F101" i="2"/>
  <c r="H101" i="2"/>
  <c r="C101" i="2"/>
  <c r="D101" i="2"/>
  <c r="I101" i="2"/>
  <c r="C102" i="2" l="1"/>
  <c r="D102" i="2" s="1"/>
  <c r="E102" i="2" s="1"/>
  <c r="F102" i="2" s="1"/>
  <c r="G102" i="2" s="1"/>
  <c r="H102" i="2" s="1"/>
  <c r="I102" i="2" s="1"/>
  <c r="J102" i="2" s="1"/>
  <c r="K102" i="2" s="1"/>
  <c r="L102" i="2" s="1"/>
  <c r="M102" i="2" s="1"/>
</calcChain>
</file>

<file path=xl/sharedStrings.xml><?xml version="1.0" encoding="utf-8"?>
<sst xmlns="http://schemas.openxmlformats.org/spreadsheetml/2006/main" count="73" uniqueCount="63">
  <si>
    <t>Total</t>
  </si>
  <si>
    <t>July forecast</t>
  </si>
  <si>
    <t>Cumulative Total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</si>
  <si>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</si>
  <si>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</si>
  <si>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</si>
  <si>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</si>
  <si>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</si>
  <si>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</si>
  <si>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August 
forecast</t>
  </si>
  <si>
    <t>September 
forecast</t>
  </si>
  <si>
    <t>October 
forecast</t>
  </si>
  <si>
    <t>November 
forecast</t>
  </si>
  <si>
    <t>December 
forecast</t>
  </si>
  <si>
    <t xml:space="preserve">Nominator Name </t>
  </si>
  <si>
    <t xml:space="preserve">Referral Name </t>
  </si>
  <si>
    <t xml:space="preserve">Lead Type </t>
  </si>
  <si>
    <t xml:space="preserve">Phone Number </t>
  </si>
  <si>
    <t xml:space="preserve">Email </t>
  </si>
  <si>
    <t xml:space="preserve">Month issued </t>
  </si>
  <si>
    <t xml:space="preserve">Address </t>
  </si>
  <si>
    <t xml:space="preserve">Commission Level </t>
  </si>
  <si>
    <t xml:space="preserve">Commission Amount </t>
  </si>
  <si>
    <t xml:space="preserve">A Lead </t>
  </si>
  <si>
    <t xml:space="preserve">Call in Lead </t>
  </si>
  <si>
    <t xml:space="preserve">5 A </t>
  </si>
  <si>
    <t>4 A</t>
  </si>
  <si>
    <t>3 A</t>
  </si>
  <si>
    <t>2 A</t>
  </si>
  <si>
    <t>1 A</t>
  </si>
  <si>
    <t xml:space="preserve">50 Cent </t>
  </si>
  <si>
    <t xml:space="preserve">Contacted </t>
  </si>
  <si>
    <t>Phone</t>
  </si>
  <si>
    <t>Email</t>
  </si>
  <si>
    <t xml:space="preserve">Door Knock </t>
  </si>
  <si>
    <t xml:space="preserve">Text </t>
  </si>
  <si>
    <t xml:space="preserve">Scheduled a Call back </t>
  </si>
  <si>
    <t>Follow-up</t>
  </si>
  <si>
    <t>Not Interested</t>
  </si>
  <si>
    <t xml:space="preserve">Outcome from Contact </t>
  </si>
  <si>
    <t xml:space="preserve">Booked Appointment </t>
  </si>
  <si>
    <t xml:space="preserve">Outcome from Appointment </t>
  </si>
  <si>
    <t>Took App</t>
  </si>
  <si>
    <t xml:space="preserve">Follow up </t>
  </si>
  <si>
    <t xml:space="preserve">No Sale </t>
  </si>
  <si>
    <t xml:space="preserve">APV Amount </t>
  </si>
  <si>
    <t xml:space="preserve">Client referral Tracking </t>
  </si>
  <si>
    <t>Forecasted Sales from Referrals</t>
  </si>
  <si>
    <t>December</t>
  </si>
  <si>
    <t>March</t>
  </si>
  <si>
    <t>April</t>
  </si>
  <si>
    <t xml:space="preserve">May </t>
  </si>
  <si>
    <t>July</t>
  </si>
  <si>
    <t>August</t>
  </si>
  <si>
    <t>September</t>
  </si>
  <si>
    <t>October</t>
  </si>
  <si>
    <t>November</t>
  </si>
  <si>
    <t>Referal Name</t>
  </si>
  <si>
    <t xml:space="preserve">Omar </t>
  </si>
  <si>
    <t>May</t>
  </si>
  <si>
    <t>January</t>
  </si>
  <si>
    <t>February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</si>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</sst>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#,##0;[Red]#,##0"/>
    <numFmt numFmtId="166" formatCode="&quot;$&quot;#,##0;[Red]&quot;$&quot;#,##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11"/>
      </bottom>
      <diagonal/>
    </border>
    <border>
      <left style="dashed">
        <color indexed="64"/>
      </left>
      <right style="dashed">
        <color indexed="64"/>
      </right>
      <top/>
      <bottom style="thin">
        <color indexed="11"/>
      </bottom>
      <diagonal/>
    </border>
    <border>
      <left style="medium">
        <color indexed="64"/>
      </left>
      <right style="dashed">
        <color indexed="64"/>
      </right>
      <top style="thin">
        <color indexed="11"/>
      </top>
      <bottom style="thin">
        <color indexed="11"/>
      </bottom>
      <diagonal/>
    </border>
    <border>
      <left style="dashed">
        <color indexed="64"/>
      </left>
      <right style="dashed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dashed">
        <color indexed="64"/>
      </right>
      <top style="thin">
        <color indexed="11"/>
      </top>
      <bottom/>
      <diagonal/>
    </border>
    <border>
      <left style="dashed">
        <color indexed="64"/>
      </left>
      <right style="dashed">
        <color indexed="64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dashed">
        <color indexed="64"/>
      </left>
      <right style="medium">
        <color indexed="64"/>
      </right>
      <top style="thin">
        <color indexed="11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0" fontId="7" fillId="0" borderId="0" xfId="0" applyFont="1" applyAlignment="1" applyProtection="1">
      <protection locked="0"/>
    </xf>
    <xf numFmtId="0" fontId="0" fillId="0" borderId="0" xfId="0" applyAlignment="1">
      <alignment vertical="center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164" fontId="6" fillId="3" borderId="12" xfId="0" applyNumberFormat="1" applyFont="1" applyFill="1" applyBorder="1" applyAlignment="1">
      <alignment horizontal="center"/>
    </xf>
    <xf numFmtId="3" fontId="3" fillId="0" borderId="0" xfId="0" applyNumberFormat="1" applyFont="1" applyAlignment="1"/>
    <xf numFmtId="3" fontId="11" fillId="0" borderId="0" xfId="0" applyNumberFormat="1" applyFont="1" applyAlignment="1">
      <alignment horizontal="right" vertical="center"/>
    </xf>
    <xf numFmtId="3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6" xfId="0" applyNumberFormat="1" applyFont="1" applyFill="1" applyBorder="1" applyAlignment="1"/>
    <xf numFmtId="165" fontId="5" fillId="3" borderId="17" xfId="1" applyNumberFormat="1" applyFont="1" applyFill="1" applyBorder="1" applyAlignment="1">
      <alignment horizontal="right" indent="1"/>
    </xf>
    <xf numFmtId="165" fontId="5" fillId="3" borderId="18" xfId="1" applyNumberFormat="1" applyFont="1" applyFill="1" applyBorder="1" applyAlignment="1">
      <alignment horizontal="right" indent="1"/>
    </xf>
    <xf numFmtId="165" fontId="5" fillId="3" borderId="19" xfId="1" applyNumberFormat="1" applyFont="1" applyFill="1" applyBorder="1" applyAlignment="1">
      <alignment horizontal="right" indent="1"/>
    </xf>
    <xf numFmtId="166" fontId="5" fillId="3" borderId="20" xfId="1" applyNumberFormat="1" applyFont="1" applyFill="1" applyBorder="1" applyAlignment="1">
      <alignment horizontal="right" indent="1"/>
    </xf>
    <xf numFmtId="166" fontId="5" fillId="3" borderId="21" xfId="1" applyNumberFormat="1" applyFont="1" applyFill="1" applyBorder="1" applyAlignment="1">
      <alignment horizontal="right" indent="1"/>
    </xf>
    <xf numFmtId="166" fontId="5" fillId="3" borderId="22" xfId="1" applyNumberFormat="1" applyFont="1" applyFill="1" applyBorder="1" applyAlignment="1">
      <alignment horizontal="right" indent="1"/>
    </xf>
    <xf numFmtId="0" fontId="4" fillId="2" borderId="23" xfId="0" applyFont="1" applyFill="1" applyBorder="1" applyAlignment="1">
      <alignment horizontal="center" vertical="center" wrapText="1"/>
    </xf>
    <xf numFmtId="0" fontId="0" fillId="3" borderId="24" xfId="0" applyFill="1" applyBorder="1"/>
    <xf numFmtId="0" fontId="6" fillId="0" borderId="25" xfId="0" applyFont="1" applyBorder="1"/>
    <xf numFmtId="0" fontId="6" fillId="0" borderId="26" xfId="0" applyFont="1" applyBorder="1"/>
    <xf numFmtId="166" fontId="8" fillId="3" borderId="27" xfId="0" applyNumberFormat="1" applyFont="1" applyFill="1" applyBorder="1" applyAlignment="1">
      <alignment horizontal="right" indent="1"/>
    </xf>
    <xf numFmtId="166" fontId="8" fillId="3" borderId="28" xfId="0" applyNumberFormat="1" applyFont="1" applyFill="1" applyBorder="1" applyAlignment="1">
      <alignment horizontal="right" indent="1"/>
    </xf>
    <xf numFmtId="166" fontId="8" fillId="3" borderId="29" xfId="0" applyNumberFormat="1" applyFont="1" applyFill="1" applyBorder="1" applyAlignment="1">
      <alignment horizontal="right" indent="1"/>
    </xf>
    <xf numFmtId="166" fontId="6" fillId="3" borderId="30" xfId="0" applyNumberFormat="1" applyFont="1" applyFill="1" applyBorder="1" applyAlignment="1">
      <alignment horizontal="right" indent="1"/>
    </xf>
    <xf numFmtId="166" fontId="6" fillId="3" borderId="31" xfId="0" applyNumberFormat="1" applyFont="1" applyFill="1" applyBorder="1" applyAlignment="1">
      <alignment horizontal="right" indent="1"/>
    </xf>
    <xf numFmtId="166" fontId="6" fillId="3" borderId="32" xfId="0" applyNumberFormat="1" applyFont="1" applyFill="1" applyBorder="1" applyAlignment="1">
      <alignment horizontal="right" indent="1"/>
    </xf>
    <xf numFmtId="164" fontId="6" fillId="3" borderId="35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/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Fill="1" applyBorder="1"/>
    <xf numFmtId="9" fontId="5" fillId="0" borderId="4" xfId="2" applyFont="1" applyFill="1" applyBorder="1" applyAlignment="1" applyProtection="1">
      <alignment horizontal="center" vertical="center" wrapText="1"/>
      <protection locked="0"/>
    </xf>
    <xf numFmtId="9" fontId="5" fillId="0" borderId="6" xfId="2" applyFont="1" applyFill="1" applyBorder="1" applyAlignment="1" applyProtection="1">
      <alignment horizontal="center" vertical="center" wrapText="1"/>
      <protection locked="0"/>
    </xf>
    <xf numFmtId="9" fontId="5" fillId="0" borderId="8" xfId="2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6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4" fontId="5" fillId="3" borderId="1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44" fontId="5" fillId="3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44" fontId="5" fillId="3" borderId="14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right" indent="2"/>
    </xf>
    <xf numFmtId="0" fontId="6" fillId="0" borderId="34" xfId="0" applyFont="1" applyFill="1" applyBorder="1" applyAlignment="1">
      <alignment horizontal="right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73ADB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Weighted Forecast</a:t>
            </a:r>
          </a:p>
        </c:rich>
      </c:tx>
      <c:layout>
        <c:manualLayout>
          <c:xMode val="edge"/>
          <c:yMode val="edge"/>
          <c:x val="0.3562708102108768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1745513866231648"/>
          <c:w val="0.55493895671476134"/>
          <c:h val="0.57422512234910272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73ADB5"/>
              </a:solidFill>
              <a:ln>
                <a:solidFill>
                  <a:srgbClr val="73ADB5"/>
                </a:solidFill>
                <a:prstDash val="solid"/>
              </a:ln>
            </c:spPr>
          </c:marker>
          <c:val>
            <c:numRef>
              <c:f>'Forecasted Sales '!$B$101:$M$101</c:f>
              <c:numCache>
                <c:formatCode>"$"#,##0;[Red]"$"#,##0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C-4DEE-8F03-FFA68A89EDC0}"/>
            </c:ext>
          </c:extLst>
        </c:ser>
        <c:ser>
          <c:idx val="1"/>
          <c:order val="1"/>
          <c:tx>
            <c:v>Cumulative</c:v>
          </c:tx>
          <c:spPr>
            <a:ln w="25400">
              <a:solidFill>
                <a:srgbClr val="343E5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43E5F"/>
              </a:solidFill>
              <a:ln>
                <a:solidFill>
                  <a:srgbClr val="343E5F"/>
                </a:solidFill>
                <a:prstDash val="solid"/>
              </a:ln>
            </c:spPr>
          </c:marker>
          <c:val>
            <c:numRef>
              <c:f>'Forecasted Sales '!$B$102:$M$102</c:f>
              <c:numCache>
                <c:formatCode>"$"#,##0;[Red]"$"#,##0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C-4DEE-8F03-FFA68A89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86976"/>
        <c:axId val="1"/>
      </c:lineChart>
      <c:catAx>
        <c:axId val="3920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1842397336293008"/>
              <c:y val="0.77977161500815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Forecast Revenue</a:t>
                </a:r>
              </a:p>
            </c:rich>
          </c:tx>
          <c:layout>
            <c:manualLayout>
              <c:xMode val="edge"/>
              <c:yMode val="edge"/>
              <c:x val="7.3251942286348501E-2"/>
              <c:y val="0.2332789559543229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8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1009988901221"/>
          <c:y val="0.35073409461663946"/>
          <c:w val="0.18978912319644839"/>
          <c:h val="6.19902120717781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indexed="26"/>
  </sheetPr>
  <sheetViews>
    <sheetView workbookViewId="0"/>
  </sheetViews>
  <pageMargins left="0.75" right="0.75" top="1" bottom="1" header="0.5" footer="0.5"/>
  <pageSetup paperSize="15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005DFD-6718-4487-BDC5-5F2AE4FB87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</sheetPr>
  <dimension ref="A1:M10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7" sqref="L7"/>
    </sheetView>
  </sheetViews>
  <sheetFormatPr defaultRowHeight="12.75" x14ac:dyDescent="0.2"/>
  <cols>
    <col min="1" max="1" width="29.85546875" customWidth="1"/>
    <col min="2" max="2" width="22" customWidth="1"/>
    <col min="3" max="3" width="13.7109375" customWidth="1"/>
    <col min="4" max="4" width="17.5703125" customWidth="1"/>
    <col min="5" max="5" width="12.28515625" customWidth="1"/>
    <col min="6" max="10" width="20.7109375" style="22" customWidth="1"/>
    <col min="11" max="11" width="12" bestFit="1" customWidth="1"/>
    <col min="12" max="12" width="17.42578125" bestFit="1" customWidth="1"/>
    <col min="13" max="13" width="13.140625" style="22" customWidth="1"/>
  </cols>
  <sheetData>
    <row r="1" spans="1:13" ht="15.75" customHeight="1" x14ac:dyDescent="0.3">
      <c r="A1" s="5"/>
      <c r="B1" s="1"/>
      <c r="C1" s="1"/>
      <c r="D1" s="1"/>
      <c r="E1" s="1"/>
      <c r="F1" s="19"/>
      <c r="G1" s="19"/>
      <c r="H1" s="19"/>
      <c r="I1" s="19"/>
      <c r="J1" s="19"/>
      <c r="K1" s="1"/>
      <c r="L1" s="1"/>
      <c r="M1" s="24"/>
    </row>
    <row r="2" spans="1:13" ht="15.75" customHeight="1" x14ac:dyDescent="0.3">
      <c r="A2" s="5" t="s">
        <v>46</v>
      </c>
      <c r="B2" s="1"/>
      <c r="C2" s="1"/>
      <c r="D2" s="1"/>
      <c r="E2" s="1"/>
      <c r="F2" s="19"/>
      <c r="G2" s="19"/>
      <c r="H2" s="19"/>
      <c r="I2" s="19"/>
      <c r="J2" s="19"/>
      <c r="K2" s="1"/>
      <c r="L2" s="1"/>
      <c r="M2" s="24"/>
    </row>
    <row r="3" spans="1:13" ht="15.75" customHeight="1" x14ac:dyDescent="0.3">
      <c r="A3" s="3"/>
      <c r="B3" s="1"/>
      <c r="C3" s="1"/>
      <c r="D3" s="1"/>
      <c r="E3" s="1"/>
      <c r="F3" s="19"/>
      <c r="G3" s="19"/>
      <c r="H3" s="19"/>
      <c r="I3" s="19"/>
      <c r="J3" s="19"/>
      <c r="K3" s="1"/>
      <c r="L3" s="1"/>
      <c r="M3" s="24"/>
    </row>
    <row r="4" spans="1:13" ht="12.75" customHeight="1" x14ac:dyDescent="0.3">
      <c r="A4" s="3"/>
      <c r="B4" s="1"/>
      <c r="C4" s="1"/>
      <c r="D4" s="1"/>
      <c r="E4" s="1"/>
      <c r="F4" s="19"/>
      <c r="G4" s="19"/>
      <c r="H4" s="19"/>
      <c r="I4" s="19"/>
      <c r="J4" s="19"/>
      <c r="K4" s="1"/>
      <c r="L4" s="1"/>
      <c r="M4" s="24"/>
    </row>
    <row r="5" spans="1:13" s="8" customFormat="1" ht="18.75" customHeight="1" thickBot="1" x14ac:dyDescent="0.25">
      <c r="A5" s="11"/>
      <c r="B5" s="6"/>
      <c r="C5" s="6"/>
      <c r="D5" s="6"/>
      <c r="E5" s="6"/>
      <c r="F5" s="20"/>
      <c r="G5" s="20"/>
      <c r="H5" s="20"/>
      <c r="I5" s="20"/>
      <c r="J5" s="20"/>
      <c r="K5" s="6"/>
      <c r="L5" s="7"/>
      <c r="M5" s="25"/>
    </row>
    <row r="6" spans="1:13" s="4" customFormat="1" ht="32.1" customHeight="1" x14ac:dyDescent="0.2">
      <c r="A6" s="9" t="s">
        <v>14</v>
      </c>
      <c r="B6" s="10" t="s">
        <v>15</v>
      </c>
      <c r="C6" s="10" t="s">
        <v>16</v>
      </c>
      <c r="D6" s="10" t="s">
        <v>20</v>
      </c>
      <c r="E6" s="10" t="s">
        <v>17</v>
      </c>
      <c r="F6" s="21" t="s">
        <v>18</v>
      </c>
      <c r="G6" s="21" t="s">
        <v>31</v>
      </c>
      <c r="H6" s="21" t="s">
        <v>39</v>
      </c>
      <c r="I6" s="21" t="s">
        <v>41</v>
      </c>
      <c r="J6" s="21" t="s">
        <v>45</v>
      </c>
      <c r="K6" s="10" t="s">
        <v>21</v>
      </c>
      <c r="L6" s="10" t="s">
        <v>19</v>
      </c>
      <c r="M6" s="26" t="s">
        <v>22</v>
      </c>
    </row>
    <row r="7" spans="1:13" x14ac:dyDescent="0.2">
      <c r="A7" s="55"/>
      <c r="B7" s="56" t="s">
        <v>58</v>
      </c>
      <c r="C7" s="56" t="s">
        <v>23</v>
      </c>
      <c r="D7" s="57"/>
      <c r="E7" s="56"/>
      <c r="F7" s="58"/>
      <c r="G7" s="58" t="s">
        <v>34</v>
      </c>
      <c r="H7" s="58" t="s">
        <v>40</v>
      </c>
      <c r="I7" s="58" t="s">
        <v>42</v>
      </c>
      <c r="J7" s="58">
        <v>1230</v>
      </c>
      <c r="K7" s="52">
        <v>1.05</v>
      </c>
      <c r="L7" s="56" t="s">
        <v>51</v>
      </c>
      <c r="M7" s="59">
        <f>'Lead Data'!J7*'Lead Data'!K7</f>
        <v>1291.5</v>
      </c>
    </row>
    <row r="8" spans="1:13" x14ac:dyDescent="0.2">
      <c r="A8" s="60"/>
      <c r="B8" s="61"/>
      <c r="C8" s="62"/>
      <c r="D8" s="61"/>
      <c r="E8" s="61"/>
      <c r="F8" s="63"/>
      <c r="G8" s="63"/>
      <c r="H8" s="63"/>
      <c r="I8" s="63"/>
      <c r="J8" s="63"/>
      <c r="K8" s="53"/>
      <c r="L8" s="62"/>
      <c r="M8" s="64">
        <f>'Lead Data'!J8*'Lead Data'!K8</f>
        <v>0</v>
      </c>
    </row>
    <row r="9" spans="1:13" x14ac:dyDescent="0.2">
      <c r="A9" s="60"/>
      <c r="B9" s="61"/>
      <c r="C9" s="62"/>
      <c r="D9" s="61"/>
      <c r="E9" s="61"/>
      <c r="F9" s="63"/>
      <c r="G9" s="63"/>
      <c r="H9" s="63"/>
      <c r="I9" s="63"/>
      <c r="J9" s="63"/>
      <c r="K9" s="53"/>
      <c r="L9" s="62"/>
      <c r="M9" s="64">
        <f>'Lead Data'!J9*'Lead Data'!K9</f>
        <v>0</v>
      </c>
    </row>
    <row r="10" spans="1:13" x14ac:dyDescent="0.2">
      <c r="A10" s="60"/>
      <c r="B10" s="61"/>
      <c r="C10" s="62"/>
      <c r="D10" s="61"/>
      <c r="E10" s="61"/>
      <c r="F10" s="63"/>
      <c r="G10" s="63"/>
      <c r="H10" s="63"/>
      <c r="I10" s="63"/>
      <c r="J10" s="63"/>
      <c r="K10" s="53"/>
      <c r="L10" s="62"/>
      <c r="M10" s="64">
        <f>'Lead Data'!J10*'Lead Data'!K10</f>
        <v>0</v>
      </c>
    </row>
    <row r="11" spans="1:13" x14ac:dyDescent="0.2">
      <c r="A11" s="60"/>
      <c r="B11" s="61"/>
      <c r="C11" s="62"/>
      <c r="D11" s="61"/>
      <c r="E11" s="61"/>
      <c r="F11" s="63"/>
      <c r="G11" s="63"/>
      <c r="H11" s="63"/>
      <c r="I11" s="63"/>
      <c r="J11" s="63"/>
      <c r="K11" s="53"/>
      <c r="L11" s="62"/>
      <c r="M11" s="64">
        <f>'Lead Data'!J11*'Lead Data'!K11</f>
        <v>0</v>
      </c>
    </row>
    <row r="12" spans="1:13" x14ac:dyDescent="0.2">
      <c r="A12" s="60"/>
      <c r="B12" s="61"/>
      <c r="C12" s="62"/>
      <c r="D12" s="61"/>
      <c r="E12" s="61"/>
      <c r="F12" s="63"/>
      <c r="G12" s="63"/>
      <c r="H12" s="63"/>
      <c r="I12" s="63"/>
      <c r="J12" s="63"/>
      <c r="K12" s="53"/>
      <c r="L12" s="62"/>
      <c r="M12" s="64">
        <f>'Lead Data'!J12*'Lead Data'!K12</f>
        <v>0</v>
      </c>
    </row>
    <row r="13" spans="1:13" x14ac:dyDescent="0.2">
      <c r="A13" s="60"/>
      <c r="B13" s="61"/>
      <c r="C13" s="62"/>
      <c r="D13" s="61"/>
      <c r="E13" s="61"/>
      <c r="F13" s="63"/>
      <c r="G13" s="63"/>
      <c r="H13" s="63"/>
      <c r="I13" s="63"/>
      <c r="J13" s="63"/>
      <c r="K13" s="53"/>
      <c r="L13" s="62"/>
      <c r="M13" s="64">
        <f>'Lead Data'!J13*'Lead Data'!K13</f>
        <v>0</v>
      </c>
    </row>
    <row r="14" spans="1:13" x14ac:dyDescent="0.2">
      <c r="A14" s="60"/>
      <c r="B14" s="61"/>
      <c r="C14" s="62"/>
      <c r="D14" s="61"/>
      <c r="E14" s="61"/>
      <c r="F14" s="63"/>
      <c r="G14" s="63"/>
      <c r="H14" s="63"/>
      <c r="I14" s="63"/>
      <c r="J14" s="63"/>
      <c r="K14" s="53"/>
      <c r="L14" s="62"/>
      <c r="M14" s="64">
        <f>'Lead Data'!J14*'Lead Data'!K14</f>
        <v>0</v>
      </c>
    </row>
    <row r="15" spans="1:13" x14ac:dyDescent="0.2">
      <c r="A15" s="60"/>
      <c r="B15" s="61"/>
      <c r="C15" s="62"/>
      <c r="D15" s="61"/>
      <c r="E15" s="61"/>
      <c r="F15" s="63"/>
      <c r="G15" s="63"/>
      <c r="H15" s="63"/>
      <c r="I15" s="63"/>
      <c r="J15" s="63"/>
      <c r="K15" s="53"/>
      <c r="L15" s="62"/>
      <c r="M15" s="64">
        <f>'Lead Data'!J15*'Lead Data'!K15</f>
        <v>0</v>
      </c>
    </row>
    <row r="16" spans="1:13" x14ac:dyDescent="0.2">
      <c r="A16" s="60"/>
      <c r="B16" s="61"/>
      <c r="C16" s="62"/>
      <c r="D16" s="61"/>
      <c r="E16" s="61"/>
      <c r="F16" s="63"/>
      <c r="G16" s="63"/>
      <c r="H16" s="63"/>
      <c r="I16" s="63"/>
      <c r="J16" s="63"/>
      <c r="K16" s="53"/>
      <c r="L16" s="62"/>
      <c r="M16" s="64">
        <f>'Lead Data'!J16*'Lead Data'!K16</f>
        <v>0</v>
      </c>
    </row>
    <row r="17" spans="1:13" x14ac:dyDescent="0.2">
      <c r="A17" s="60"/>
      <c r="B17" s="61"/>
      <c r="C17" s="62"/>
      <c r="D17" s="61"/>
      <c r="E17" s="61"/>
      <c r="F17" s="63"/>
      <c r="G17" s="63"/>
      <c r="H17" s="63"/>
      <c r="I17" s="63"/>
      <c r="J17" s="63"/>
      <c r="K17" s="53"/>
      <c r="L17" s="62"/>
      <c r="M17" s="64">
        <f>'Lead Data'!J17*'Lead Data'!K17</f>
        <v>0</v>
      </c>
    </row>
    <row r="18" spans="1:13" x14ac:dyDescent="0.2">
      <c r="A18" s="60"/>
      <c r="B18" s="61"/>
      <c r="C18" s="62"/>
      <c r="D18" s="61"/>
      <c r="E18" s="61"/>
      <c r="F18" s="63"/>
      <c r="G18" s="63"/>
      <c r="H18" s="63"/>
      <c r="I18" s="63"/>
      <c r="J18" s="63"/>
      <c r="K18" s="53"/>
      <c r="L18" s="62"/>
      <c r="M18" s="64">
        <f>'Lead Data'!J18*'Lead Data'!K18</f>
        <v>0</v>
      </c>
    </row>
    <row r="19" spans="1:13" x14ac:dyDescent="0.2">
      <c r="A19" s="60"/>
      <c r="B19" s="61"/>
      <c r="C19" s="62"/>
      <c r="D19" s="61"/>
      <c r="E19" s="61"/>
      <c r="F19" s="63"/>
      <c r="G19" s="63"/>
      <c r="H19" s="63"/>
      <c r="I19" s="63"/>
      <c r="J19" s="63"/>
      <c r="K19" s="53"/>
      <c r="L19" s="62"/>
      <c r="M19" s="64">
        <f>'Lead Data'!J19*'Lead Data'!K19</f>
        <v>0</v>
      </c>
    </row>
    <row r="20" spans="1:13" x14ac:dyDescent="0.2">
      <c r="A20" s="60"/>
      <c r="B20" s="61"/>
      <c r="C20" s="62"/>
      <c r="D20" s="61"/>
      <c r="E20" s="61"/>
      <c r="F20" s="63"/>
      <c r="G20" s="63"/>
      <c r="H20" s="63"/>
      <c r="I20" s="63"/>
      <c r="J20" s="63"/>
      <c r="K20" s="53"/>
      <c r="L20" s="62"/>
      <c r="M20" s="64">
        <f>'Lead Data'!J20*'Lead Data'!K20</f>
        <v>0</v>
      </c>
    </row>
    <row r="21" spans="1:13" x14ac:dyDescent="0.2">
      <c r="A21" s="60"/>
      <c r="B21" s="61"/>
      <c r="C21" s="62"/>
      <c r="D21" s="61"/>
      <c r="E21" s="61"/>
      <c r="F21" s="63"/>
      <c r="G21" s="63"/>
      <c r="H21" s="63"/>
      <c r="I21" s="63"/>
      <c r="J21" s="63"/>
      <c r="K21" s="53"/>
      <c r="L21" s="62"/>
      <c r="M21" s="64">
        <f>'Lead Data'!J21*'Lead Data'!K21</f>
        <v>0</v>
      </c>
    </row>
    <row r="22" spans="1:13" x14ac:dyDescent="0.2">
      <c r="A22" s="60"/>
      <c r="B22" s="61"/>
      <c r="C22" s="62"/>
      <c r="D22" s="61"/>
      <c r="E22" s="61"/>
      <c r="F22" s="63"/>
      <c r="G22" s="63"/>
      <c r="H22" s="63"/>
      <c r="I22" s="63"/>
      <c r="J22" s="63"/>
      <c r="K22" s="53"/>
      <c r="L22" s="62"/>
      <c r="M22" s="64">
        <f>'Lead Data'!J22*'Lead Data'!K22</f>
        <v>0</v>
      </c>
    </row>
    <row r="23" spans="1:13" x14ac:dyDescent="0.2">
      <c r="A23" s="60"/>
      <c r="B23" s="61"/>
      <c r="C23" s="62"/>
      <c r="D23" s="61"/>
      <c r="E23" s="61"/>
      <c r="F23" s="63"/>
      <c r="G23" s="63"/>
      <c r="H23" s="63"/>
      <c r="I23" s="63"/>
      <c r="J23" s="63"/>
      <c r="K23" s="53"/>
      <c r="L23" s="62"/>
      <c r="M23" s="64">
        <f>'Lead Data'!J23*'Lead Data'!K23</f>
        <v>0</v>
      </c>
    </row>
    <row r="24" spans="1:13" x14ac:dyDescent="0.2">
      <c r="A24" s="60"/>
      <c r="B24" s="61"/>
      <c r="C24" s="62"/>
      <c r="D24" s="61"/>
      <c r="E24" s="61"/>
      <c r="F24" s="63"/>
      <c r="G24" s="63"/>
      <c r="H24" s="63"/>
      <c r="I24" s="63"/>
      <c r="J24" s="63"/>
      <c r="K24" s="53"/>
      <c r="L24" s="62"/>
      <c r="M24" s="64">
        <f>'Lead Data'!J24*'Lead Data'!K24</f>
        <v>0</v>
      </c>
    </row>
    <row r="25" spans="1:13" x14ac:dyDescent="0.2">
      <c r="A25" s="60"/>
      <c r="B25" s="61"/>
      <c r="C25" s="62"/>
      <c r="D25" s="61"/>
      <c r="E25" s="61"/>
      <c r="F25" s="63"/>
      <c r="G25" s="63"/>
      <c r="H25" s="63"/>
      <c r="I25" s="63"/>
      <c r="J25" s="63"/>
      <c r="K25" s="53"/>
      <c r="L25" s="62"/>
      <c r="M25" s="64">
        <f>'Lead Data'!J25*'Lead Data'!K25</f>
        <v>0</v>
      </c>
    </row>
    <row r="26" spans="1:13" x14ac:dyDescent="0.2">
      <c r="A26" s="60"/>
      <c r="B26" s="61"/>
      <c r="C26" s="62"/>
      <c r="D26" s="61"/>
      <c r="E26" s="61"/>
      <c r="F26" s="63"/>
      <c r="G26" s="63"/>
      <c r="H26" s="63"/>
      <c r="I26" s="63"/>
      <c r="J26" s="63"/>
      <c r="K26" s="53"/>
      <c r="L26" s="62"/>
      <c r="M26" s="64">
        <f>'Lead Data'!J26*'Lead Data'!K26</f>
        <v>0</v>
      </c>
    </row>
    <row r="27" spans="1:13" x14ac:dyDescent="0.2">
      <c r="A27" s="60"/>
      <c r="B27" s="61"/>
      <c r="C27" s="62"/>
      <c r="D27" s="61"/>
      <c r="E27" s="61"/>
      <c r="F27" s="63"/>
      <c r="G27" s="63"/>
      <c r="H27" s="63"/>
      <c r="I27" s="63"/>
      <c r="J27" s="63"/>
      <c r="K27" s="53"/>
      <c r="L27" s="62"/>
      <c r="M27" s="64">
        <f>'Lead Data'!J27*'Lead Data'!K27</f>
        <v>0</v>
      </c>
    </row>
    <row r="28" spans="1:13" x14ac:dyDescent="0.2">
      <c r="A28" s="60"/>
      <c r="B28" s="61"/>
      <c r="C28" s="62"/>
      <c r="D28" s="61"/>
      <c r="E28" s="61"/>
      <c r="F28" s="63"/>
      <c r="G28" s="63"/>
      <c r="H28" s="63"/>
      <c r="I28" s="63"/>
      <c r="J28" s="63"/>
      <c r="K28" s="53"/>
      <c r="L28" s="62"/>
      <c r="M28" s="64">
        <f>'Lead Data'!J28*'Lead Data'!K28</f>
        <v>0</v>
      </c>
    </row>
    <row r="29" spans="1:13" x14ac:dyDescent="0.2">
      <c r="A29" s="60"/>
      <c r="B29" s="61"/>
      <c r="C29" s="62"/>
      <c r="D29" s="61"/>
      <c r="E29" s="61"/>
      <c r="F29" s="63"/>
      <c r="G29" s="63"/>
      <c r="H29" s="63"/>
      <c r="I29" s="63"/>
      <c r="J29" s="63"/>
      <c r="K29" s="53"/>
      <c r="L29" s="62"/>
      <c r="M29" s="64">
        <f>'Lead Data'!J29*'Lead Data'!K29</f>
        <v>0</v>
      </c>
    </row>
    <row r="30" spans="1:13" x14ac:dyDescent="0.2">
      <c r="A30" s="60"/>
      <c r="B30" s="61"/>
      <c r="C30" s="62"/>
      <c r="D30" s="61"/>
      <c r="E30" s="61"/>
      <c r="F30" s="63"/>
      <c r="G30" s="63"/>
      <c r="H30" s="63"/>
      <c r="I30" s="63"/>
      <c r="J30" s="63"/>
      <c r="K30" s="53"/>
      <c r="L30" s="62"/>
      <c r="M30" s="64">
        <f>'Lead Data'!J30*'Lead Data'!K30</f>
        <v>0</v>
      </c>
    </row>
    <row r="31" spans="1:13" x14ac:dyDescent="0.2">
      <c r="A31" s="60"/>
      <c r="B31" s="61"/>
      <c r="C31" s="62"/>
      <c r="D31" s="61"/>
      <c r="E31" s="61"/>
      <c r="F31" s="63"/>
      <c r="G31" s="63"/>
      <c r="H31" s="63"/>
      <c r="I31" s="63"/>
      <c r="J31" s="63"/>
      <c r="K31" s="53"/>
      <c r="L31" s="62"/>
      <c r="M31" s="64">
        <f>'Lead Data'!J31*'Lead Data'!K31</f>
        <v>0</v>
      </c>
    </row>
    <row r="32" spans="1:13" x14ac:dyDescent="0.2">
      <c r="A32" s="60"/>
      <c r="B32" s="61"/>
      <c r="C32" s="62"/>
      <c r="D32" s="61"/>
      <c r="E32" s="61"/>
      <c r="F32" s="63"/>
      <c r="G32" s="63"/>
      <c r="H32" s="63"/>
      <c r="I32" s="63"/>
      <c r="J32" s="63"/>
      <c r="K32" s="53"/>
      <c r="L32" s="62"/>
      <c r="M32" s="64">
        <f>'Lead Data'!J32*'Lead Data'!K32</f>
        <v>0</v>
      </c>
    </row>
    <row r="33" spans="1:13" x14ac:dyDescent="0.2">
      <c r="A33" s="60"/>
      <c r="B33" s="61"/>
      <c r="C33" s="62"/>
      <c r="D33" s="61"/>
      <c r="E33" s="61"/>
      <c r="F33" s="63"/>
      <c r="G33" s="63"/>
      <c r="H33" s="63"/>
      <c r="I33" s="63"/>
      <c r="J33" s="63"/>
      <c r="K33" s="53"/>
      <c r="L33" s="62"/>
      <c r="M33" s="64">
        <f>'Lead Data'!J33*'Lead Data'!K33</f>
        <v>0</v>
      </c>
    </row>
    <row r="34" spans="1:13" x14ac:dyDescent="0.2">
      <c r="A34" s="60"/>
      <c r="B34" s="61"/>
      <c r="C34" s="62"/>
      <c r="D34" s="61"/>
      <c r="E34" s="61"/>
      <c r="F34" s="63"/>
      <c r="G34" s="63"/>
      <c r="H34" s="63"/>
      <c r="I34" s="63"/>
      <c r="J34" s="63"/>
      <c r="K34" s="53"/>
      <c r="L34" s="62"/>
      <c r="M34" s="64">
        <f>'Lead Data'!J34*'Lead Data'!K34</f>
        <v>0</v>
      </c>
    </row>
    <row r="35" spans="1:13" x14ac:dyDescent="0.2">
      <c r="A35" s="60"/>
      <c r="B35" s="61"/>
      <c r="C35" s="62"/>
      <c r="D35" s="61"/>
      <c r="E35" s="61"/>
      <c r="F35" s="63"/>
      <c r="G35" s="63"/>
      <c r="H35" s="63"/>
      <c r="I35" s="63"/>
      <c r="J35" s="63"/>
      <c r="K35" s="53"/>
      <c r="L35" s="62"/>
      <c r="M35" s="64">
        <f>'Lead Data'!J35*'Lead Data'!K35</f>
        <v>0</v>
      </c>
    </row>
    <row r="36" spans="1:13" x14ac:dyDescent="0.2">
      <c r="A36" s="60"/>
      <c r="B36" s="61"/>
      <c r="C36" s="62"/>
      <c r="D36" s="61"/>
      <c r="E36" s="61"/>
      <c r="F36" s="63"/>
      <c r="G36" s="63"/>
      <c r="H36" s="63"/>
      <c r="I36" s="63"/>
      <c r="J36" s="63"/>
      <c r="K36" s="53"/>
      <c r="L36" s="62"/>
      <c r="M36" s="64">
        <f>'Lead Data'!J36*'Lead Data'!K36</f>
        <v>0</v>
      </c>
    </row>
    <row r="37" spans="1:13" x14ac:dyDescent="0.2">
      <c r="A37" s="60"/>
      <c r="B37" s="61"/>
      <c r="C37" s="62"/>
      <c r="D37" s="61"/>
      <c r="E37" s="61"/>
      <c r="F37" s="63"/>
      <c r="G37" s="63"/>
      <c r="H37" s="63"/>
      <c r="I37" s="63"/>
      <c r="J37" s="63"/>
      <c r="K37" s="53"/>
      <c r="L37" s="62"/>
      <c r="M37" s="64">
        <f>'Lead Data'!J37*'Lead Data'!K37</f>
        <v>0</v>
      </c>
    </row>
    <row r="38" spans="1:13" x14ac:dyDescent="0.2">
      <c r="A38" s="60"/>
      <c r="B38" s="61"/>
      <c r="C38" s="62"/>
      <c r="D38" s="61"/>
      <c r="E38" s="61"/>
      <c r="F38" s="63"/>
      <c r="G38" s="63"/>
      <c r="H38" s="63"/>
      <c r="I38" s="63"/>
      <c r="J38" s="63"/>
      <c r="K38" s="53"/>
      <c r="L38" s="62"/>
      <c r="M38" s="64">
        <f>'Lead Data'!J38*'Lead Data'!K38</f>
        <v>0</v>
      </c>
    </row>
    <row r="39" spans="1:13" x14ac:dyDescent="0.2">
      <c r="A39" s="60"/>
      <c r="B39" s="61"/>
      <c r="C39" s="62"/>
      <c r="D39" s="61"/>
      <c r="E39" s="61"/>
      <c r="F39" s="63"/>
      <c r="G39" s="63"/>
      <c r="H39" s="63"/>
      <c r="I39" s="63"/>
      <c r="J39" s="63"/>
      <c r="K39" s="53"/>
      <c r="L39" s="62"/>
      <c r="M39" s="64">
        <f>'Lead Data'!J39*'Lead Data'!K39</f>
        <v>0</v>
      </c>
    </row>
    <row r="40" spans="1:13" x14ac:dyDescent="0.2">
      <c r="A40" s="60"/>
      <c r="B40" s="61"/>
      <c r="C40" s="62"/>
      <c r="D40" s="61"/>
      <c r="E40" s="61"/>
      <c r="F40" s="63"/>
      <c r="G40" s="63"/>
      <c r="H40" s="63"/>
      <c r="I40" s="63"/>
      <c r="J40" s="63"/>
      <c r="K40" s="53"/>
      <c r="L40" s="62"/>
      <c r="M40" s="64">
        <f>'Lead Data'!J40*'Lead Data'!K40</f>
        <v>0</v>
      </c>
    </row>
    <row r="41" spans="1:13" x14ac:dyDescent="0.2">
      <c r="A41" s="60"/>
      <c r="B41" s="61"/>
      <c r="C41" s="62"/>
      <c r="D41" s="61"/>
      <c r="E41" s="61"/>
      <c r="F41" s="63"/>
      <c r="G41" s="63"/>
      <c r="H41" s="63"/>
      <c r="I41" s="63"/>
      <c r="J41" s="63"/>
      <c r="K41" s="53"/>
      <c r="L41" s="62"/>
      <c r="M41" s="64">
        <f>'Lead Data'!J41*'Lead Data'!K41</f>
        <v>0</v>
      </c>
    </row>
    <row r="42" spans="1:13" x14ac:dyDescent="0.2">
      <c r="A42" s="60"/>
      <c r="B42" s="61"/>
      <c r="C42" s="62"/>
      <c r="D42" s="61"/>
      <c r="E42" s="61"/>
      <c r="F42" s="63"/>
      <c r="G42" s="63"/>
      <c r="H42" s="63"/>
      <c r="I42" s="63"/>
      <c r="J42" s="63"/>
      <c r="K42" s="53"/>
      <c r="L42" s="62"/>
      <c r="M42" s="64">
        <f>'Lead Data'!J42*'Lead Data'!K42</f>
        <v>0</v>
      </c>
    </row>
    <row r="43" spans="1:13" x14ac:dyDescent="0.2">
      <c r="A43" s="60"/>
      <c r="B43" s="61"/>
      <c r="C43" s="62"/>
      <c r="D43" s="61"/>
      <c r="E43" s="61"/>
      <c r="F43" s="63"/>
      <c r="G43" s="63"/>
      <c r="H43" s="63"/>
      <c r="I43" s="63"/>
      <c r="J43" s="63"/>
      <c r="K43" s="53"/>
      <c r="L43" s="62"/>
      <c r="M43" s="64">
        <f>'Lead Data'!J43*'Lead Data'!K43</f>
        <v>0</v>
      </c>
    </row>
    <row r="44" spans="1:13" x14ac:dyDescent="0.2">
      <c r="A44" s="60"/>
      <c r="B44" s="61"/>
      <c r="C44" s="62"/>
      <c r="D44" s="61"/>
      <c r="E44" s="61"/>
      <c r="F44" s="63"/>
      <c r="G44" s="63"/>
      <c r="H44" s="63"/>
      <c r="I44" s="63"/>
      <c r="J44" s="63"/>
      <c r="K44" s="53"/>
      <c r="L44" s="62"/>
      <c r="M44" s="64">
        <f>'Lead Data'!J44*'Lead Data'!K44</f>
        <v>0</v>
      </c>
    </row>
    <row r="45" spans="1:13" x14ac:dyDescent="0.2">
      <c r="A45" s="60"/>
      <c r="B45" s="61"/>
      <c r="C45" s="62"/>
      <c r="D45" s="61"/>
      <c r="E45" s="61"/>
      <c r="F45" s="63"/>
      <c r="G45" s="63"/>
      <c r="H45" s="63"/>
      <c r="I45" s="63"/>
      <c r="J45" s="63"/>
      <c r="K45" s="53"/>
      <c r="L45" s="62"/>
      <c r="M45" s="64">
        <f>'Lead Data'!J45*'Lead Data'!K45</f>
        <v>0</v>
      </c>
    </row>
    <row r="46" spans="1:13" x14ac:dyDescent="0.2">
      <c r="A46" s="60"/>
      <c r="B46" s="61"/>
      <c r="C46" s="62"/>
      <c r="D46" s="61"/>
      <c r="E46" s="61"/>
      <c r="F46" s="63"/>
      <c r="G46" s="63"/>
      <c r="H46" s="63"/>
      <c r="I46" s="63"/>
      <c r="J46" s="63"/>
      <c r="K46" s="53"/>
      <c r="L46" s="62"/>
      <c r="M46" s="64">
        <f>'Lead Data'!J46*'Lead Data'!K46</f>
        <v>0</v>
      </c>
    </row>
    <row r="47" spans="1:13" x14ac:dyDescent="0.2">
      <c r="A47" s="60"/>
      <c r="B47" s="61"/>
      <c r="C47" s="62"/>
      <c r="D47" s="61"/>
      <c r="E47" s="61"/>
      <c r="F47" s="63"/>
      <c r="G47" s="63"/>
      <c r="H47" s="63"/>
      <c r="I47" s="63"/>
      <c r="J47" s="63"/>
      <c r="K47" s="53"/>
      <c r="L47" s="62"/>
      <c r="M47" s="64">
        <f>'Lead Data'!J47*'Lead Data'!K47</f>
        <v>0</v>
      </c>
    </row>
    <row r="48" spans="1:13" x14ac:dyDescent="0.2">
      <c r="A48" s="60"/>
      <c r="B48" s="61"/>
      <c r="C48" s="62"/>
      <c r="D48" s="61"/>
      <c r="E48" s="61"/>
      <c r="F48" s="63"/>
      <c r="G48" s="63"/>
      <c r="H48" s="63"/>
      <c r="I48" s="63"/>
      <c r="J48" s="63"/>
      <c r="K48" s="53"/>
      <c r="L48" s="62"/>
      <c r="M48" s="64">
        <f>'Lead Data'!J48*'Lead Data'!K48</f>
        <v>0</v>
      </c>
    </row>
    <row r="49" spans="1:13" x14ac:dyDescent="0.2">
      <c r="A49" s="60"/>
      <c r="B49" s="61"/>
      <c r="C49" s="62"/>
      <c r="D49" s="61"/>
      <c r="E49" s="61"/>
      <c r="F49" s="63"/>
      <c r="G49" s="63"/>
      <c r="H49" s="63"/>
      <c r="I49" s="63"/>
      <c r="J49" s="63"/>
      <c r="K49" s="53"/>
      <c r="L49" s="62"/>
      <c r="M49" s="64">
        <f>'Lead Data'!J49*'Lead Data'!K49</f>
        <v>0</v>
      </c>
    </row>
    <row r="50" spans="1:13" x14ac:dyDescent="0.2">
      <c r="A50" s="60"/>
      <c r="B50" s="61"/>
      <c r="C50" s="62"/>
      <c r="D50" s="61"/>
      <c r="E50" s="61"/>
      <c r="F50" s="63"/>
      <c r="G50" s="63"/>
      <c r="H50" s="63"/>
      <c r="I50" s="63"/>
      <c r="J50" s="63"/>
      <c r="K50" s="53"/>
      <c r="L50" s="62"/>
      <c r="M50" s="64">
        <f>'Lead Data'!J50*'Lead Data'!K50</f>
        <v>0</v>
      </c>
    </row>
    <row r="51" spans="1:13" x14ac:dyDescent="0.2">
      <c r="A51" s="60"/>
      <c r="B51" s="61"/>
      <c r="C51" s="62"/>
      <c r="D51" s="61"/>
      <c r="E51" s="61"/>
      <c r="F51" s="63"/>
      <c r="G51" s="63"/>
      <c r="H51" s="63"/>
      <c r="I51" s="63"/>
      <c r="J51" s="63"/>
      <c r="K51" s="53"/>
      <c r="L51" s="62"/>
      <c r="M51" s="64">
        <f>'Lead Data'!J51*'Lead Data'!K51</f>
        <v>0</v>
      </c>
    </row>
    <row r="52" spans="1:13" x14ac:dyDescent="0.2">
      <c r="A52" s="60"/>
      <c r="B52" s="61"/>
      <c r="C52" s="62"/>
      <c r="D52" s="61"/>
      <c r="E52" s="61"/>
      <c r="F52" s="63"/>
      <c r="G52" s="63"/>
      <c r="H52" s="63"/>
      <c r="I52" s="63"/>
      <c r="J52" s="63"/>
      <c r="K52" s="53"/>
      <c r="L52" s="62"/>
      <c r="M52" s="64">
        <f>'Lead Data'!J52*'Lead Data'!K52</f>
        <v>0</v>
      </c>
    </row>
    <row r="53" spans="1:13" x14ac:dyDescent="0.2">
      <c r="A53" s="60"/>
      <c r="B53" s="61"/>
      <c r="C53" s="62"/>
      <c r="D53" s="61"/>
      <c r="E53" s="61"/>
      <c r="F53" s="63"/>
      <c r="G53" s="63"/>
      <c r="H53" s="63"/>
      <c r="I53" s="63"/>
      <c r="J53" s="63"/>
      <c r="K53" s="53"/>
      <c r="L53" s="62"/>
      <c r="M53" s="64">
        <f>'Lead Data'!J53*'Lead Data'!K53</f>
        <v>0</v>
      </c>
    </row>
    <row r="54" spans="1:13" x14ac:dyDescent="0.2">
      <c r="A54" s="60"/>
      <c r="B54" s="61"/>
      <c r="C54" s="62"/>
      <c r="D54" s="61"/>
      <c r="E54" s="61"/>
      <c r="F54" s="63"/>
      <c r="G54" s="63"/>
      <c r="H54" s="63"/>
      <c r="I54" s="63"/>
      <c r="J54" s="63"/>
      <c r="K54" s="53"/>
      <c r="L54" s="62"/>
      <c r="M54" s="64">
        <f>'Lead Data'!J54*'Lead Data'!K54</f>
        <v>0</v>
      </c>
    </row>
    <row r="55" spans="1:13" x14ac:dyDescent="0.2">
      <c r="A55" s="60"/>
      <c r="B55" s="61"/>
      <c r="C55" s="62"/>
      <c r="D55" s="61"/>
      <c r="E55" s="61"/>
      <c r="F55" s="63"/>
      <c r="G55" s="63"/>
      <c r="H55" s="63"/>
      <c r="I55" s="63"/>
      <c r="J55" s="63"/>
      <c r="K55" s="53"/>
      <c r="L55" s="62"/>
      <c r="M55" s="64">
        <f>'Lead Data'!J55*'Lead Data'!K55</f>
        <v>0</v>
      </c>
    </row>
    <row r="56" spans="1:13" x14ac:dyDescent="0.2">
      <c r="A56" s="60"/>
      <c r="B56" s="61"/>
      <c r="C56" s="62"/>
      <c r="D56" s="61"/>
      <c r="E56" s="61"/>
      <c r="F56" s="63"/>
      <c r="G56" s="63"/>
      <c r="H56" s="63"/>
      <c r="I56" s="63"/>
      <c r="J56" s="63"/>
      <c r="K56" s="53"/>
      <c r="L56" s="62"/>
      <c r="M56" s="64">
        <f>'Lead Data'!J56*'Lead Data'!K56</f>
        <v>0</v>
      </c>
    </row>
    <row r="57" spans="1:13" x14ac:dyDescent="0.2">
      <c r="A57" s="60"/>
      <c r="B57" s="61"/>
      <c r="C57" s="62"/>
      <c r="D57" s="61"/>
      <c r="E57" s="61"/>
      <c r="F57" s="63"/>
      <c r="G57" s="63"/>
      <c r="H57" s="63"/>
      <c r="I57" s="63"/>
      <c r="J57" s="63"/>
      <c r="K57" s="53"/>
      <c r="L57" s="62"/>
      <c r="M57" s="64">
        <f>'Lead Data'!J57*'Lead Data'!K57</f>
        <v>0</v>
      </c>
    </row>
    <row r="58" spans="1:13" x14ac:dyDescent="0.2">
      <c r="A58" s="60"/>
      <c r="B58" s="61"/>
      <c r="C58" s="62"/>
      <c r="D58" s="61"/>
      <c r="E58" s="61"/>
      <c r="F58" s="63"/>
      <c r="G58" s="63"/>
      <c r="H58" s="63"/>
      <c r="I58" s="63"/>
      <c r="J58" s="63"/>
      <c r="K58" s="53"/>
      <c r="L58" s="62"/>
      <c r="M58" s="64">
        <f>'Lead Data'!J58*'Lead Data'!K58</f>
        <v>0</v>
      </c>
    </row>
    <row r="59" spans="1:13" x14ac:dyDescent="0.2">
      <c r="A59" s="60"/>
      <c r="B59" s="61"/>
      <c r="C59" s="62"/>
      <c r="D59" s="61"/>
      <c r="E59" s="61"/>
      <c r="F59" s="63"/>
      <c r="G59" s="63"/>
      <c r="H59" s="63"/>
      <c r="I59" s="63"/>
      <c r="J59" s="63"/>
      <c r="K59" s="53"/>
      <c r="L59" s="62"/>
      <c r="M59" s="64">
        <f>'Lead Data'!J59*'Lead Data'!K59</f>
        <v>0</v>
      </c>
    </row>
    <row r="60" spans="1:13" x14ac:dyDescent="0.2">
      <c r="A60" s="60"/>
      <c r="B60" s="61"/>
      <c r="C60" s="62"/>
      <c r="D60" s="61"/>
      <c r="E60" s="61"/>
      <c r="F60" s="63"/>
      <c r="G60" s="63"/>
      <c r="H60" s="63"/>
      <c r="I60" s="63"/>
      <c r="J60" s="63"/>
      <c r="K60" s="53"/>
      <c r="L60" s="62"/>
      <c r="M60" s="64">
        <f>'Lead Data'!J60*'Lead Data'!K60</f>
        <v>0</v>
      </c>
    </row>
    <row r="61" spans="1:13" x14ac:dyDescent="0.2">
      <c r="A61" s="60"/>
      <c r="B61" s="61"/>
      <c r="C61" s="62"/>
      <c r="D61" s="61"/>
      <c r="E61" s="61"/>
      <c r="F61" s="63"/>
      <c r="G61" s="63"/>
      <c r="H61" s="63"/>
      <c r="I61" s="63"/>
      <c r="J61" s="63"/>
      <c r="K61" s="53"/>
      <c r="L61" s="62"/>
      <c r="M61" s="64">
        <f>'Lead Data'!J61*'Lead Data'!K61</f>
        <v>0</v>
      </c>
    </row>
    <row r="62" spans="1:13" x14ac:dyDescent="0.2">
      <c r="A62" s="60"/>
      <c r="B62" s="61"/>
      <c r="C62" s="62"/>
      <c r="D62" s="61"/>
      <c r="E62" s="61"/>
      <c r="F62" s="63"/>
      <c r="G62" s="63"/>
      <c r="H62" s="63"/>
      <c r="I62" s="63"/>
      <c r="J62" s="63"/>
      <c r="K62" s="53"/>
      <c r="L62" s="62"/>
      <c r="M62" s="64">
        <f>'Lead Data'!J62*'Lead Data'!K62</f>
        <v>0</v>
      </c>
    </row>
    <row r="63" spans="1:13" x14ac:dyDescent="0.2">
      <c r="A63" s="60"/>
      <c r="B63" s="61"/>
      <c r="C63" s="62"/>
      <c r="D63" s="61"/>
      <c r="E63" s="61"/>
      <c r="F63" s="63"/>
      <c r="G63" s="63"/>
      <c r="H63" s="63"/>
      <c r="I63" s="63"/>
      <c r="J63" s="63"/>
      <c r="K63" s="53"/>
      <c r="L63" s="62"/>
      <c r="M63" s="64">
        <f>'Lead Data'!J63*'Lead Data'!K63</f>
        <v>0</v>
      </c>
    </row>
    <row r="64" spans="1:13" x14ac:dyDescent="0.2">
      <c r="A64" s="60"/>
      <c r="B64" s="61"/>
      <c r="C64" s="62"/>
      <c r="D64" s="61"/>
      <c r="E64" s="61"/>
      <c r="F64" s="63"/>
      <c r="G64" s="63"/>
      <c r="H64" s="63"/>
      <c r="I64" s="63"/>
      <c r="J64" s="63"/>
      <c r="K64" s="53"/>
      <c r="L64" s="62"/>
      <c r="M64" s="64">
        <f>'Lead Data'!J64*'Lead Data'!K64</f>
        <v>0</v>
      </c>
    </row>
    <row r="65" spans="1:13" x14ac:dyDescent="0.2">
      <c r="A65" s="60"/>
      <c r="B65" s="61"/>
      <c r="C65" s="62"/>
      <c r="D65" s="61"/>
      <c r="E65" s="61"/>
      <c r="F65" s="63"/>
      <c r="G65" s="63"/>
      <c r="H65" s="63"/>
      <c r="I65" s="63"/>
      <c r="J65" s="63"/>
      <c r="K65" s="53"/>
      <c r="L65" s="62"/>
      <c r="M65" s="64">
        <f>'Lead Data'!J65*'Lead Data'!K65</f>
        <v>0</v>
      </c>
    </row>
    <row r="66" spans="1:13" x14ac:dyDescent="0.2">
      <c r="A66" s="60"/>
      <c r="B66" s="61"/>
      <c r="C66" s="62"/>
      <c r="D66" s="61"/>
      <c r="E66" s="61"/>
      <c r="F66" s="63"/>
      <c r="G66" s="63"/>
      <c r="H66" s="63"/>
      <c r="I66" s="63"/>
      <c r="J66" s="63"/>
      <c r="K66" s="53"/>
      <c r="L66" s="62"/>
      <c r="M66" s="64">
        <f>'Lead Data'!J66*'Lead Data'!K66</f>
        <v>0</v>
      </c>
    </row>
    <row r="67" spans="1:13" x14ac:dyDescent="0.2">
      <c r="A67" s="60"/>
      <c r="B67" s="61"/>
      <c r="C67" s="62"/>
      <c r="D67" s="61"/>
      <c r="E67" s="61"/>
      <c r="F67" s="63"/>
      <c r="G67" s="63"/>
      <c r="H67" s="63"/>
      <c r="I67" s="63"/>
      <c r="J67" s="63"/>
      <c r="K67" s="53"/>
      <c r="L67" s="62"/>
      <c r="M67" s="64">
        <f>'Lead Data'!J67*'Lead Data'!K67</f>
        <v>0</v>
      </c>
    </row>
    <row r="68" spans="1:13" x14ac:dyDescent="0.2">
      <c r="A68" s="60"/>
      <c r="B68" s="61"/>
      <c r="C68" s="62"/>
      <c r="D68" s="61"/>
      <c r="E68" s="61"/>
      <c r="F68" s="63"/>
      <c r="G68" s="63"/>
      <c r="H68" s="63"/>
      <c r="I68" s="63"/>
      <c r="J68" s="63"/>
      <c r="K68" s="53"/>
      <c r="L68" s="62"/>
      <c r="M68" s="64">
        <f>'Lead Data'!J68*'Lead Data'!K68</f>
        <v>0</v>
      </c>
    </row>
    <row r="69" spans="1:13" x14ac:dyDescent="0.2">
      <c r="A69" s="60"/>
      <c r="B69" s="61"/>
      <c r="C69" s="62"/>
      <c r="D69" s="61"/>
      <c r="E69" s="61"/>
      <c r="F69" s="63"/>
      <c r="G69" s="63"/>
      <c r="H69" s="63"/>
      <c r="I69" s="63"/>
      <c r="J69" s="63"/>
      <c r="K69" s="53"/>
      <c r="L69" s="62"/>
      <c r="M69" s="64">
        <f>'Lead Data'!J69*'Lead Data'!K69</f>
        <v>0</v>
      </c>
    </row>
    <row r="70" spans="1:13" x14ac:dyDescent="0.2">
      <c r="A70" s="60"/>
      <c r="B70" s="61"/>
      <c r="C70" s="62"/>
      <c r="D70" s="61"/>
      <c r="E70" s="61"/>
      <c r="F70" s="63"/>
      <c r="G70" s="63"/>
      <c r="H70" s="63"/>
      <c r="I70" s="63"/>
      <c r="J70" s="63"/>
      <c r="K70" s="53"/>
      <c r="L70" s="62"/>
      <c r="M70" s="64">
        <f>'Lead Data'!J70*'Lead Data'!K70</f>
        <v>0</v>
      </c>
    </row>
    <row r="71" spans="1:13" x14ac:dyDescent="0.2">
      <c r="A71" s="60"/>
      <c r="B71" s="61"/>
      <c r="C71" s="62"/>
      <c r="D71" s="61"/>
      <c r="E71" s="61"/>
      <c r="F71" s="63"/>
      <c r="G71" s="63"/>
      <c r="H71" s="63"/>
      <c r="I71" s="63"/>
      <c r="J71" s="63"/>
      <c r="K71" s="53"/>
      <c r="L71" s="62"/>
      <c r="M71" s="64">
        <f>'Lead Data'!J71*'Lead Data'!K71</f>
        <v>0</v>
      </c>
    </row>
    <row r="72" spans="1:13" x14ac:dyDescent="0.2">
      <c r="A72" s="60"/>
      <c r="B72" s="61"/>
      <c r="C72" s="62"/>
      <c r="D72" s="61"/>
      <c r="E72" s="61"/>
      <c r="F72" s="63"/>
      <c r="G72" s="63"/>
      <c r="H72" s="63"/>
      <c r="I72" s="63"/>
      <c r="J72" s="63"/>
      <c r="K72" s="53"/>
      <c r="L72" s="62"/>
      <c r="M72" s="64">
        <f>'Lead Data'!J72*'Lead Data'!K72</f>
        <v>0</v>
      </c>
    </row>
    <row r="73" spans="1:13" x14ac:dyDescent="0.2">
      <c r="A73" s="60"/>
      <c r="B73" s="61"/>
      <c r="C73" s="62"/>
      <c r="D73" s="61"/>
      <c r="E73" s="61"/>
      <c r="F73" s="63"/>
      <c r="G73" s="63"/>
      <c r="H73" s="63"/>
      <c r="I73" s="63"/>
      <c r="J73" s="63"/>
      <c r="K73" s="53"/>
      <c r="L73" s="62"/>
      <c r="M73" s="64">
        <f>'Lead Data'!J73*'Lead Data'!K73</f>
        <v>0</v>
      </c>
    </row>
    <row r="74" spans="1:13" x14ac:dyDescent="0.2">
      <c r="A74" s="60"/>
      <c r="B74" s="61"/>
      <c r="C74" s="62"/>
      <c r="D74" s="61"/>
      <c r="E74" s="61"/>
      <c r="F74" s="63"/>
      <c r="G74" s="63"/>
      <c r="H74" s="63"/>
      <c r="I74" s="63"/>
      <c r="J74" s="63"/>
      <c r="K74" s="53"/>
      <c r="L74" s="62"/>
      <c r="M74" s="64">
        <f>'Lead Data'!J74*'Lead Data'!K74</f>
        <v>0</v>
      </c>
    </row>
    <row r="75" spans="1:13" x14ac:dyDescent="0.2">
      <c r="A75" s="60"/>
      <c r="B75" s="61"/>
      <c r="C75" s="62"/>
      <c r="D75" s="61"/>
      <c r="E75" s="61"/>
      <c r="F75" s="63"/>
      <c r="G75" s="63"/>
      <c r="H75" s="63"/>
      <c r="I75" s="63"/>
      <c r="J75" s="63"/>
      <c r="K75" s="53"/>
      <c r="L75" s="62"/>
      <c r="M75" s="64">
        <f>'Lead Data'!J75*'Lead Data'!K75</f>
        <v>0</v>
      </c>
    </row>
    <row r="76" spans="1:13" x14ac:dyDescent="0.2">
      <c r="A76" s="60"/>
      <c r="B76" s="61"/>
      <c r="C76" s="62"/>
      <c r="D76" s="61"/>
      <c r="E76" s="61"/>
      <c r="F76" s="63"/>
      <c r="G76" s="63"/>
      <c r="H76" s="63"/>
      <c r="I76" s="63"/>
      <c r="J76" s="63"/>
      <c r="K76" s="53"/>
      <c r="L76" s="62"/>
      <c r="M76" s="64">
        <f>'Lead Data'!J76*'Lead Data'!K76</f>
        <v>0</v>
      </c>
    </row>
    <row r="77" spans="1:13" x14ac:dyDescent="0.2">
      <c r="A77" s="60"/>
      <c r="B77" s="61"/>
      <c r="C77" s="62"/>
      <c r="D77" s="61"/>
      <c r="E77" s="61"/>
      <c r="F77" s="63"/>
      <c r="G77" s="63"/>
      <c r="H77" s="63"/>
      <c r="I77" s="63"/>
      <c r="J77" s="63"/>
      <c r="K77" s="53"/>
      <c r="L77" s="62"/>
      <c r="M77" s="64">
        <f>'Lead Data'!J77*'Lead Data'!K77</f>
        <v>0</v>
      </c>
    </row>
    <row r="78" spans="1:13" x14ac:dyDescent="0.2">
      <c r="A78" s="60"/>
      <c r="B78" s="61"/>
      <c r="C78" s="62"/>
      <c r="D78" s="61"/>
      <c r="E78" s="61"/>
      <c r="F78" s="63"/>
      <c r="G78" s="63"/>
      <c r="H78" s="63"/>
      <c r="I78" s="63"/>
      <c r="J78" s="63"/>
      <c r="K78" s="53"/>
      <c r="L78" s="62"/>
      <c r="M78" s="64">
        <f>'Lead Data'!J78*'Lead Data'!K78</f>
        <v>0</v>
      </c>
    </row>
    <row r="79" spans="1:13" x14ac:dyDescent="0.2">
      <c r="A79" s="60"/>
      <c r="B79" s="61"/>
      <c r="C79" s="62"/>
      <c r="D79" s="61"/>
      <c r="E79" s="61"/>
      <c r="F79" s="63"/>
      <c r="G79" s="63"/>
      <c r="H79" s="63"/>
      <c r="I79" s="63"/>
      <c r="J79" s="63"/>
      <c r="K79" s="53"/>
      <c r="L79" s="62"/>
      <c r="M79" s="64">
        <f>'Lead Data'!J79*'Lead Data'!K79</f>
        <v>0</v>
      </c>
    </row>
    <row r="80" spans="1:13" x14ac:dyDescent="0.2">
      <c r="A80" s="60"/>
      <c r="B80" s="61"/>
      <c r="C80" s="62"/>
      <c r="D80" s="61"/>
      <c r="E80" s="61"/>
      <c r="F80" s="63"/>
      <c r="G80" s="63"/>
      <c r="H80" s="63"/>
      <c r="I80" s="63"/>
      <c r="J80" s="63"/>
      <c r="K80" s="53"/>
      <c r="L80" s="62"/>
      <c r="M80" s="64">
        <f>'Lead Data'!J80*'Lead Data'!K80</f>
        <v>0</v>
      </c>
    </row>
    <row r="81" spans="1:13" x14ac:dyDescent="0.2">
      <c r="A81" s="60"/>
      <c r="B81" s="62"/>
      <c r="C81" s="62"/>
      <c r="D81" s="61"/>
      <c r="E81" s="61"/>
      <c r="F81" s="63"/>
      <c r="G81" s="63"/>
      <c r="H81" s="63"/>
      <c r="I81" s="63"/>
      <c r="J81" s="63"/>
      <c r="K81" s="53"/>
      <c r="L81" s="62"/>
      <c r="M81" s="64">
        <f>'Lead Data'!J81*'Lead Data'!K81</f>
        <v>0</v>
      </c>
    </row>
    <row r="82" spans="1:13" x14ac:dyDescent="0.2">
      <c r="A82" s="60"/>
      <c r="B82" s="62"/>
      <c r="C82" s="62"/>
      <c r="D82" s="61"/>
      <c r="E82" s="61"/>
      <c r="F82" s="63"/>
      <c r="G82" s="63"/>
      <c r="H82" s="63"/>
      <c r="I82" s="63"/>
      <c r="J82" s="63"/>
      <c r="K82" s="53"/>
      <c r="L82" s="62"/>
      <c r="M82" s="64">
        <f>'Lead Data'!J82*'Lead Data'!K82</f>
        <v>0</v>
      </c>
    </row>
    <row r="83" spans="1:13" x14ac:dyDescent="0.2">
      <c r="A83" s="60"/>
      <c r="B83" s="62"/>
      <c r="C83" s="62"/>
      <c r="D83" s="61"/>
      <c r="E83" s="61"/>
      <c r="F83" s="63"/>
      <c r="G83" s="63"/>
      <c r="H83" s="63"/>
      <c r="I83" s="63"/>
      <c r="J83" s="63"/>
      <c r="K83" s="53"/>
      <c r="L83" s="62"/>
      <c r="M83" s="64">
        <f>'Lead Data'!J83*'Lead Data'!K83</f>
        <v>0</v>
      </c>
    </row>
    <row r="84" spans="1:13" x14ac:dyDescent="0.2">
      <c r="A84" s="60"/>
      <c r="B84" s="62"/>
      <c r="C84" s="62"/>
      <c r="D84" s="61"/>
      <c r="E84" s="61"/>
      <c r="F84" s="63"/>
      <c r="G84" s="63"/>
      <c r="H84" s="63"/>
      <c r="I84" s="63"/>
      <c r="J84" s="63"/>
      <c r="K84" s="53"/>
      <c r="L84" s="62"/>
      <c r="M84" s="64">
        <f>'Lead Data'!J84*'Lead Data'!K84</f>
        <v>0</v>
      </c>
    </row>
    <row r="85" spans="1:13" x14ac:dyDescent="0.2">
      <c r="A85" s="60"/>
      <c r="B85" s="62"/>
      <c r="C85" s="62"/>
      <c r="D85" s="61"/>
      <c r="E85" s="61"/>
      <c r="F85" s="63"/>
      <c r="G85" s="63"/>
      <c r="H85" s="63"/>
      <c r="I85" s="63"/>
      <c r="J85" s="63"/>
      <c r="K85" s="53"/>
      <c r="L85" s="62"/>
      <c r="M85" s="64">
        <f>'Lead Data'!J85*'Lead Data'!K85</f>
        <v>0</v>
      </c>
    </row>
    <row r="86" spans="1:13" x14ac:dyDescent="0.2">
      <c r="A86" s="60"/>
      <c r="B86" s="62"/>
      <c r="C86" s="62"/>
      <c r="D86" s="61"/>
      <c r="E86" s="61"/>
      <c r="F86" s="63"/>
      <c r="G86" s="63"/>
      <c r="H86" s="63"/>
      <c r="I86" s="63"/>
      <c r="J86" s="63"/>
      <c r="K86" s="53"/>
      <c r="L86" s="62"/>
      <c r="M86" s="64">
        <f>'Lead Data'!J86*'Lead Data'!K86</f>
        <v>0</v>
      </c>
    </row>
    <row r="87" spans="1:13" x14ac:dyDescent="0.2">
      <c r="A87" s="60"/>
      <c r="B87" s="62"/>
      <c r="C87" s="62"/>
      <c r="D87" s="61"/>
      <c r="E87" s="61"/>
      <c r="F87" s="63"/>
      <c r="G87" s="63"/>
      <c r="H87" s="63"/>
      <c r="I87" s="63"/>
      <c r="J87" s="63"/>
      <c r="K87" s="53"/>
      <c r="L87" s="62"/>
      <c r="M87" s="64">
        <f>'Lead Data'!J87*'Lead Data'!K87</f>
        <v>0</v>
      </c>
    </row>
    <row r="88" spans="1:13" x14ac:dyDescent="0.2">
      <c r="A88" s="60"/>
      <c r="B88" s="62"/>
      <c r="C88" s="62"/>
      <c r="D88" s="61"/>
      <c r="E88" s="61"/>
      <c r="F88" s="63"/>
      <c r="G88" s="63"/>
      <c r="H88" s="63"/>
      <c r="I88" s="63"/>
      <c r="J88" s="63"/>
      <c r="K88" s="53"/>
      <c r="L88" s="62"/>
      <c r="M88" s="64">
        <f>'Lead Data'!J88*'Lead Data'!K88</f>
        <v>0</v>
      </c>
    </row>
    <row r="89" spans="1:13" x14ac:dyDescent="0.2">
      <c r="A89" s="60"/>
      <c r="B89" s="62"/>
      <c r="C89" s="62"/>
      <c r="D89" s="61"/>
      <c r="E89" s="61"/>
      <c r="F89" s="63"/>
      <c r="G89" s="63"/>
      <c r="H89" s="63"/>
      <c r="I89" s="63"/>
      <c r="J89" s="63"/>
      <c r="K89" s="53"/>
      <c r="L89" s="62"/>
      <c r="M89" s="64">
        <f>'Lead Data'!J89*'Lead Data'!K89</f>
        <v>0</v>
      </c>
    </row>
    <row r="90" spans="1:13" x14ac:dyDescent="0.2">
      <c r="A90" s="60"/>
      <c r="B90" s="62"/>
      <c r="C90" s="62"/>
      <c r="D90" s="61"/>
      <c r="E90" s="61"/>
      <c r="F90" s="63"/>
      <c r="G90" s="63"/>
      <c r="H90" s="63"/>
      <c r="I90" s="63"/>
      <c r="J90" s="63"/>
      <c r="K90" s="53"/>
      <c r="L90" s="62"/>
      <c r="M90" s="64">
        <f>'Lead Data'!J90*'Lead Data'!K90</f>
        <v>0</v>
      </c>
    </row>
    <row r="91" spans="1:13" x14ac:dyDescent="0.2">
      <c r="A91" s="60"/>
      <c r="B91" s="62"/>
      <c r="C91" s="62"/>
      <c r="D91" s="61"/>
      <c r="E91" s="61"/>
      <c r="F91" s="63"/>
      <c r="G91" s="63"/>
      <c r="H91" s="63"/>
      <c r="I91" s="63"/>
      <c r="J91" s="63"/>
      <c r="K91" s="53"/>
      <c r="L91" s="62"/>
      <c r="M91" s="64">
        <f>'Lead Data'!J91*'Lead Data'!K91</f>
        <v>0</v>
      </c>
    </row>
    <row r="92" spans="1:13" x14ac:dyDescent="0.2">
      <c r="A92" s="60"/>
      <c r="B92" s="62"/>
      <c r="C92" s="62"/>
      <c r="D92" s="61"/>
      <c r="E92" s="61"/>
      <c r="F92" s="63"/>
      <c r="G92" s="63"/>
      <c r="H92" s="63"/>
      <c r="I92" s="63"/>
      <c r="J92" s="63"/>
      <c r="K92" s="53"/>
      <c r="L92" s="62"/>
      <c r="M92" s="64">
        <f>'Lead Data'!J92*'Lead Data'!K92</f>
        <v>0</v>
      </c>
    </row>
    <row r="93" spans="1:13" x14ac:dyDescent="0.2">
      <c r="A93" s="60"/>
      <c r="B93" s="62"/>
      <c r="C93" s="62"/>
      <c r="D93" s="61"/>
      <c r="E93" s="61"/>
      <c r="F93" s="63"/>
      <c r="G93" s="63"/>
      <c r="H93" s="63"/>
      <c r="I93" s="63"/>
      <c r="J93" s="63"/>
      <c r="K93" s="53"/>
      <c r="L93" s="62"/>
      <c r="M93" s="64">
        <f>'Lead Data'!J93*'Lead Data'!K93</f>
        <v>0</v>
      </c>
    </row>
    <row r="94" spans="1:13" x14ac:dyDescent="0.2">
      <c r="A94" s="60"/>
      <c r="B94" s="62"/>
      <c r="C94" s="62"/>
      <c r="D94" s="62"/>
      <c r="E94" s="62"/>
      <c r="F94" s="63"/>
      <c r="G94" s="63"/>
      <c r="H94" s="63"/>
      <c r="I94" s="63"/>
      <c r="J94" s="63"/>
      <c r="K94" s="53"/>
      <c r="L94" s="62"/>
      <c r="M94" s="64">
        <f>'Lead Data'!J94*'Lead Data'!K94</f>
        <v>0</v>
      </c>
    </row>
    <row r="95" spans="1:13" x14ac:dyDescent="0.2">
      <c r="A95" s="60"/>
      <c r="B95" s="62"/>
      <c r="C95" s="62"/>
      <c r="D95" s="62"/>
      <c r="E95" s="62"/>
      <c r="F95" s="63"/>
      <c r="G95" s="63"/>
      <c r="H95" s="63"/>
      <c r="I95" s="63"/>
      <c r="J95" s="63"/>
      <c r="K95" s="53"/>
      <c r="L95" s="62"/>
      <c r="M95" s="64">
        <f>'Lead Data'!J95*'Lead Data'!K95</f>
        <v>0</v>
      </c>
    </row>
    <row r="96" spans="1:13" x14ac:dyDescent="0.2">
      <c r="A96" s="60"/>
      <c r="B96" s="62"/>
      <c r="C96" s="62"/>
      <c r="D96" s="62"/>
      <c r="E96" s="62"/>
      <c r="F96" s="63"/>
      <c r="G96" s="63"/>
      <c r="H96" s="63"/>
      <c r="I96" s="63"/>
      <c r="J96" s="63"/>
      <c r="K96" s="53"/>
      <c r="L96" s="62"/>
      <c r="M96" s="64">
        <f>'Lead Data'!J96*'Lead Data'!K96</f>
        <v>0</v>
      </c>
    </row>
    <row r="97" spans="1:13" x14ac:dyDescent="0.2">
      <c r="A97" s="60"/>
      <c r="B97" s="62"/>
      <c r="C97" s="62"/>
      <c r="D97" s="62"/>
      <c r="E97" s="62"/>
      <c r="F97" s="63"/>
      <c r="G97" s="63"/>
      <c r="H97" s="63"/>
      <c r="I97" s="63"/>
      <c r="J97" s="63"/>
      <c r="K97" s="53"/>
      <c r="L97" s="62"/>
      <c r="M97" s="64">
        <f>'Lead Data'!J97*'Lead Data'!K97</f>
        <v>0</v>
      </c>
    </row>
    <row r="98" spans="1:13" x14ac:dyDescent="0.2">
      <c r="A98" s="60"/>
      <c r="B98" s="62"/>
      <c r="C98" s="62"/>
      <c r="D98" s="62"/>
      <c r="E98" s="62"/>
      <c r="F98" s="63"/>
      <c r="G98" s="63"/>
      <c r="H98" s="63"/>
      <c r="I98" s="63"/>
      <c r="J98" s="63"/>
      <c r="K98" s="53"/>
      <c r="L98" s="62"/>
      <c r="M98" s="64">
        <f>'Lead Data'!J98*'Lead Data'!K98</f>
        <v>0</v>
      </c>
    </row>
    <row r="99" spans="1:13" x14ac:dyDescent="0.2">
      <c r="A99" s="60"/>
      <c r="B99" s="62"/>
      <c r="C99" s="62"/>
      <c r="D99" s="62"/>
      <c r="E99" s="62"/>
      <c r="F99" s="63"/>
      <c r="G99" s="63"/>
      <c r="H99" s="63"/>
      <c r="I99" s="63"/>
      <c r="J99" s="63"/>
      <c r="K99" s="53"/>
      <c r="L99" s="62"/>
      <c r="M99" s="64">
        <f>'Lead Data'!J99*'Lead Data'!K99</f>
        <v>0</v>
      </c>
    </row>
    <row r="100" spans="1:13" ht="13.5" thickBot="1" x14ac:dyDescent="0.25">
      <c r="A100" s="65"/>
      <c r="B100" s="66"/>
      <c r="C100" s="66"/>
      <c r="D100" s="66"/>
      <c r="E100" s="66"/>
      <c r="F100" s="67"/>
      <c r="G100" s="67"/>
      <c r="H100" s="67"/>
      <c r="I100" s="67"/>
      <c r="J100" s="67"/>
      <c r="K100" s="54"/>
      <c r="L100" s="66"/>
      <c r="M100" s="68">
        <f>'Lead Data'!J100*'Lead Data'!K100</f>
        <v>0</v>
      </c>
    </row>
    <row r="101" spans="1:13" ht="18.75" customHeight="1" thickTop="1" thickBot="1" x14ac:dyDescent="0.25">
      <c r="A101" s="69" t="s">
        <v>0</v>
      </c>
      <c r="B101" s="70"/>
      <c r="C101" s="70"/>
      <c r="D101" s="70"/>
      <c r="E101" s="70"/>
      <c r="F101" s="23">
        <f>SUM(F7:F100)</f>
        <v>0</v>
      </c>
      <c r="G101" s="44"/>
      <c r="H101" s="44"/>
      <c r="I101" s="44"/>
      <c r="J101" s="44"/>
      <c r="K101" s="12"/>
      <c r="L101" s="13"/>
      <c r="M101" s="27">
        <f>SUM(M7:M100)</f>
        <v>1291.5</v>
      </c>
    </row>
  </sheetData>
  <autoFilter ref="L6:L100" xr:uid="{00000000-0009-0000-0000-000000000000}"/>
  <mergeCells count="1">
    <mergeCell ref="A101:E101"/>
  </mergeCells>
  <phoneticPr fontId="2" type="noConversion"/>
  <pageMargins left="0.5" right="0.5" top="1" bottom="1" header="0.5" footer="0.5"/>
  <pageSetup scale="85" orientation="landscape" r:id="rId1"/>
  <headerFooter alignWithMargins="0">
    <oddFooter>&amp;L&amp;P of &amp;N&amp;C&amp;D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Sheet1!$A$2:$A$53</xm:f>
          </x14:formula1>
          <xm:sqref>C7:C100</xm:sqref>
        </x14:dataValidation>
        <x14:dataValidation type="list" allowBlank="1" showInputMessage="1" showErrorMessage="1" xr:uid="{00000000-0002-0000-0000-000001000000}">
          <x14:formula1>
            <xm:f>Sheet1!$B$2:$B$53</xm:f>
          </x14:formula1>
          <xm:sqref>G7:G100</xm:sqref>
        </x14:dataValidation>
        <x14:dataValidation type="list" allowBlank="1" showInputMessage="1" showErrorMessage="1" xr:uid="{00000000-0002-0000-0000-000002000000}">
          <x14:formula1>
            <xm:f>Sheet1!$C$2:$C$53</xm:f>
          </x14:formula1>
          <xm:sqref>H7:H100</xm:sqref>
        </x14:dataValidation>
        <x14:dataValidation type="list" allowBlank="1" showInputMessage="1" showErrorMessage="1" xr:uid="{00000000-0002-0000-0000-000003000000}">
          <x14:formula1>
            <xm:f>Sheet1!$D$2:$D$53</xm:f>
          </x14:formula1>
          <xm:sqref>I7:I100</xm:sqref>
        </x14:dataValidation>
        <x14:dataValidation type="list" allowBlank="1" showInputMessage="1" showErrorMessage="1" xr:uid="{A21DD8BF-149C-4AFD-9EA6-2877C0530DE6}">
          <x14:formula1>
            <xm:f>Sheet1!$E$2:$E$53</xm:f>
          </x14:formula1>
          <xm:sqref>L7:L100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1"/>
  </sheetPr>
  <dimension ref="A1:M10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12" sqref="Y12"/>
    </sheetView>
  </sheetViews>
  <sheetFormatPr defaultRowHeight="12.75" x14ac:dyDescent="0.2"/>
  <cols>
    <col min="1" max="1" width="18.28515625" customWidth="1"/>
    <col min="2" max="12" width="10.7109375" customWidth="1"/>
    <col min="13" max="13" width="13.28515625" customWidth="1"/>
  </cols>
  <sheetData>
    <row r="1" spans="1:13" ht="15.75" customHeight="1" x14ac:dyDescent="0.3">
      <c r="A1" s="5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5.75" customHeight="1" x14ac:dyDescent="0.3">
      <c r="A2" s="5" t="s">
        <v>47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1:13" ht="15.75" customHeight="1" x14ac:dyDescent="0.3">
      <c r="A3" s="3"/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1:13" ht="12.75" customHeight="1" x14ac:dyDescent="0.3"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s="4" customFormat="1" ht="18.75" customHeight="1" thickBot="1" x14ac:dyDescent="0.25">
      <c r="A5" s="18"/>
      <c r="C5" s="6"/>
      <c r="D5" s="6"/>
      <c r="E5" s="6"/>
      <c r="F5" s="6"/>
      <c r="G5" s="6"/>
      <c r="H5" s="6"/>
      <c r="I5" s="7"/>
      <c r="J5" s="14"/>
      <c r="M5" s="14"/>
    </row>
    <row r="6" spans="1:13" s="4" customFormat="1" ht="33" customHeight="1" x14ac:dyDescent="0.2">
      <c r="A6" s="34" t="s">
        <v>57</v>
      </c>
      <c r="B6" s="15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1</v>
      </c>
      <c r="I6" s="16" t="s">
        <v>9</v>
      </c>
      <c r="J6" s="16" t="s">
        <v>10</v>
      </c>
      <c r="K6" s="16" t="s">
        <v>11</v>
      </c>
      <c r="L6" s="16" t="s">
        <v>12</v>
      </c>
      <c r="M6" s="17" t="s">
        <v>13</v>
      </c>
    </row>
    <row r="7" spans="1:13" ht="12.75" customHeight="1" x14ac:dyDescent="0.2">
      <c r="A7" s="35" t="str">
        <f>'Lead Data'!B7:B100</f>
        <v xml:space="preserve">Omar </v>
      </c>
      <c r="B7" s="31">
        <f>IF('Lead Data'!$L7 = "January",'Lead Data'!$M7,0)</f>
        <v>0</v>
      </c>
      <c r="C7" s="32">
        <f>IF('Lead Data'!$L7 = "February",'Lead Data'!$M7,0)</f>
        <v>0</v>
      </c>
      <c r="D7" s="32">
        <f>IF('Lead Data'!$L7 = "March",'Lead Data'!$M7,0)</f>
        <v>0</v>
      </c>
      <c r="E7" s="32">
        <f>IF('Lead Data'!$L7 = "April",'Lead Data'!$M7,0)</f>
        <v>0</v>
      </c>
      <c r="F7" s="32">
        <f>IF('Lead Data'!$L7 = "May",'Lead Data'!$M7,0)</f>
        <v>0</v>
      </c>
      <c r="G7" s="32">
        <f>IF('Lead Data'!$L7 = "June",'Lead Data'!$M7,0)</f>
        <v>0</v>
      </c>
      <c r="H7" s="32">
        <f>IF('Lead Data'!$L7 = "July",'Lead Data'!$M7,0)</f>
        <v>0</v>
      </c>
      <c r="I7" s="32">
        <f>IF('Lead Data'!$L7 = "August",'Lead Data'!$M7,0)</f>
        <v>0</v>
      </c>
      <c r="J7" s="32">
        <f>IF('Lead Data'!$L7 = "September",'Lead Data'!$M7,0)</f>
        <v>0</v>
      </c>
      <c r="K7" s="32">
        <f>IF('Lead Data'!$L7 = "October",'Lead Data'!$M7,0)</f>
        <v>0</v>
      </c>
      <c r="L7" s="32">
        <f>IF('Lead Data'!$L7 = "November",'Lead Data'!$M7,0)</f>
        <v>0</v>
      </c>
      <c r="M7" s="33">
        <f>IF('Lead Data'!$L7 = "December",'Lead Data'!$M7,0)</f>
        <v>0</v>
      </c>
    </row>
    <row r="8" spans="1:13" ht="12.75" customHeight="1" x14ac:dyDescent="0.2">
      <c r="A8" s="35" t="str">
        <f>IF('Lead Data'!A8 &lt;&gt; "", 'Lead Data'!A8, "")</f>
        <v/>
      </c>
      <c r="B8" s="28">
        <f>IF('Lead Data'!$L8 = "January",'Lead Data'!$M8,0)</f>
        <v>0</v>
      </c>
      <c r="C8" s="29">
        <f>IF('Lead Data'!$L8 = "February",'Lead Data'!$M8,0)</f>
        <v>0</v>
      </c>
      <c r="D8" s="29">
        <f>IF('Lead Data'!$L8 = "March",'Lead Data'!$M8,0)</f>
        <v>0</v>
      </c>
      <c r="E8" s="29">
        <f>IF('Lead Data'!$L8 = "April",'Lead Data'!$M8,0)</f>
        <v>0</v>
      </c>
      <c r="F8" s="29">
        <f>IF('Lead Data'!$L8 = "May",'Lead Data'!$M8,0)</f>
        <v>0</v>
      </c>
      <c r="G8" s="29">
        <f>IF('Lead Data'!$L8 = "June",'Lead Data'!$M8,0)</f>
        <v>0</v>
      </c>
      <c r="H8" s="29">
        <f>IF('Lead Data'!$L8 = "July",'Lead Data'!$M8,0)</f>
        <v>0</v>
      </c>
      <c r="I8" s="29">
        <f>IF('Lead Data'!$L8 = "August",'Lead Data'!$M8,0)</f>
        <v>0</v>
      </c>
      <c r="J8" s="29">
        <f>IF('Lead Data'!$L8 = "September",'Lead Data'!$M8,0)</f>
        <v>0</v>
      </c>
      <c r="K8" s="29">
        <f>IF('Lead Data'!$L8 = "October",'Lead Data'!$M8,0)</f>
        <v>0</v>
      </c>
      <c r="L8" s="29">
        <f>IF('Lead Data'!$L8 = "November",'Lead Data'!$M8,0)</f>
        <v>0</v>
      </c>
      <c r="M8" s="30">
        <f>IF('Lead Data'!$L8 = "December",'Lead Data'!$M8,0)</f>
        <v>0</v>
      </c>
    </row>
    <row r="9" spans="1:13" ht="12.75" customHeight="1" x14ac:dyDescent="0.2">
      <c r="A9" s="35" t="str">
        <f>IF('Lead Data'!A9 &lt;&gt; "", 'Lead Data'!A9, "")</f>
        <v/>
      </c>
      <c r="B9" s="28">
        <f>IF('Lead Data'!$L9 = "January",'Lead Data'!$M9,0)</f>
        <v>0</v>
      </c>
      <c r="C9" s="29">
        <f>IF('Lead Data'!$L9 = "February",'Lead Data'!$M9,0)</f>
        <v>0</v>
      </c>
      <c r="D9" s="29">
        <f>IF('Lead Data'!$L9 = "March",'Lead Data'!$M9,0)</f>
        <v>0</v>
      </c>
      <c r="E9" s="29">
        <f>IF('Lead Data'!$L9 = "April",'Lead Data'!$M9,0)</f>
        <v>0</v>
      </c>
      <c r="F9" s="29">
        <f>IF('Lead Data'!$L9 = "May",'Lead Data'!$M9,0)</f>
        <v>0</v>
      </c>
      <c r="G9" s="29">
        <f>IF('Lead Data'!$L9 = "June",'Lead Data'!$M9,0)</f>
        <v>0</v>
      </c>
      <c r="H9" s="29">
        <f>IF('Lead Data'!$L9 = "July",'Lead Data'!$M9,0)</f>
        <v>0</v>
      </c>
      <c r="I9" s="29">
        <f>IF('Lead Data'!$L9 = "August",'Lead Data'!$M9,0)</f>
        <v>0</v>
      </c>
      <c r="J9" s="29">
        <f>IF('Lead Data'!$L9 = "September",'Lead Data'!$M9,0)</f>
        <v>0</v>
      </c>
      <c r="K9" s="29">
        <f>IF('Lead Data'!$L9 = "October",'Lead Data'!$M9,0)</f>
        <v>0</v>
      </c>
      <c r="L9" s="29">
        <f>IF('Lead Data'!$L9 = "November",'Lead Data'!$M9,0)</f>
        <v>0</v>
      </c>
      <c r="M9" s="30">
        <f>IF('Lead Data'!$L9 = "December",'Lead Data'!$M9,0)</f>
        <v>0</v>
      </c>
    </row>
    <row r="10" spans="1:13" ht="12.75" customHeight="1" x14ac:dyDescent="0.2">
      <c r="A10" s="35" t="str">
        <f>IF('Lead Data'!A10 &lt;&gt; "", 'Lead Data'!A10, "")</f>
        <v/>
      </c>
      <c r="B10" s="28">
        <f>IF('Lead Data'!$L10 = "January",'Lead Data'!$M10,0)</f>
        <v>0</v>
      </c>
      <c r="C10" s="29">
        <f>IF('Lead Data'!$L10 = "February",'Lead Data'!$M10,0)</f>
        <v>0</v>
      </c>
      <c r="D10" s="29">
        <f>IF('Lead Data'!$L10 = "March",'Lead Data'!$M10,0)</f>
        <v>0</v>
      </c>
      <c r="E10" s="29">
        <f>IF('Lead Data'!$L10 = "April",'Lead Data'!$M10,0)</f>
        <v>0</v>
      </c>
      <c r="F10" s="29">
        <f>IF('Lead Data'!$L10 = "May",'Lead Data'!$M10,0)</f>
        <v>0</v>
      </c>
      <c r="G10" s="29">
        <f>IF('Lead Data'!$L10 = "June",'Lead Data'!$M10,0)</f>
        <v>0</v>
      </c>
      <c r="H10" s="29">
        <f>IF('Lead Data'!$L10 = "July",'Lead Data'!$M10,0)</f>
        <v>0</v>
      </c>
      <c r="I10" s="29">
        <f>IF('Lead Data'!$L10 = "August",'Lead Data'!$M10,0)</f>
        <v>0</v>
      </c>
      <c r="J10" s="29">
        <f>IF('Lead Data'!$L10 = "September",'Lead Data'!$M10,0)</f>
        <v>0</v>
      </c>
      <c r="K10" s="29">
        <f>IF('Lead Data'!$L10 = "October",'Lead Data'!$M10,0)</f>
        <v>0</v>
      </c>
      <c r="L10" s="29">
        <f>IF('Lead Data'!$L10 = "November",'Lead Data'!$M10,0)</f>
        <v>0</v>
      </c>
      <c r="M10" s="30">
        <f>IF('Lead Data'!$L10 = "December",'Lead Data'!$M10,0)</f>
        <v>0</v>
      </c>
    </row>
    <row r="11" spans="1:13" ht="12.75" customHeight="1" x14ac:dyDescent="0.2">
      <c r="A11" s="35" t="str">
        <f>IF('Lead Data'!A11 &lt;&gt; "", 'Lead Data'!A11, "")</f>
        <v/>
      </c>
      <c r="B11" s="28">
        <f>IF('Lead Data'!$L11 = "January",'Lead Data'!$M11,0)</f>
        <v>0</v>
      </c>
      <c r="C11" s="29">
        <f>IF('Lead Data'!$L11 = "February",'Lead Data'!$M11,0)</f>
        <v>0</v>
      </c>
      <c r="D11" s="29">
        <f>IF('Lead Data'!$L11 = "March",'Lead Data'!$M11,0)</f>
        <v>0</v>
      </c>
      <c r="E11" s="29">
        <f>IF('Lead Data'!$L11 = "April",'Lead Data'!$M11,0)</f>
        <v>0</v>
      </c>
      <c r="F11" s="29">
        <f>IF('Lead Data'!$L11 = "May",'Lead Data'!$M11,0)</f>
        <v>0</v>
      </c>
      <c r="G11" s="29">
        <f>IF('Lead Data'!$L11 = "June",'Lead Data'!$M11,0)</f>
        <v>0</v>
      </c>
      <c r="H11" s="29">
        <f>IF('Lead Data'!$L11 = "July",'Lead Data'!$M11,0)</f>
        <v>0</v>
      </c>
      <c r="I11" s="29">
        <f>IF('Lead Data'!$L11 = "August",'Lead Data'!$M11,0)</f>
        <v>0</v>
      </c>
      <c r="J11" s="29">
        <f>IF('Lead Data'!$L11 = "September",'Lead Data'!$M11,0)</f>
        <v>0</v>
      </c>
      <c r="K11" s="29">
        <f>IF('Lead Data'!$L11 = "October",'Lead Data'!$M11,0)</f>
        <v>0</v>
      </c>
      <c r="L11" s="29">
        <f>IF('Lead Data'!$L11 = "November",'Lead Data'!$M11,0)</f>
        <v>0</v>
      </c>
      <c r="M11" s="30">
        <f>IF('Lead Data'!$L11 = "December",'Lead Data'!$M11,0)</f>
        <v>0</v>
      </c>
    </row>
    <row r="12" spans="1:13" ht="12.75" customHeight="1" x14ac:dyDescent="0.2">
      <c r="A12" s="35" t="str">
        <f>IF('Lead Data'!A12 &lt;&gt; "", 'Lead Data'!A12, "")</f>
        <v/>
      </c>
      <c r="B12" s="28">
        <f>IF('Lead Data'!$L12 = "January",'Lead Data'!$M12,0)</f>
        <v>0</v>
      </c>
      <c r="C12" s="29">
        <f>IF('Lead Data'!$L12 = "February",'Lead Data'!$M12,0)</f>
        <v>0</v>
      </c>
      <c r="D12" s="29">
        <f>IF('Lead Data'!$L12 = "March",'Lead Data'!$M12,0)</f>
        <v>0</v>
      </c>
      <c r="E12" s="29">
        <f>IF('Lead Data'!$L12 = "April",'Lead Data'!$M12,0)</f>
        <v>0</v>
      </c>
      <c r="F12" s="29">
        <f>IF('Lead Data'!$L12 = "May",'Lead Data'!$M12,0)</f>
        <v>0</v>
      </c>
      <c r="G12" s="29">
        <f>IF('Lead Data'!$L12 = "June",'Lead Data'!$M12,0)</f>
        <v>0</v>
      </c>
      <c r="H12" s="29">
        <f>IF('Lead Data'!$L12 = "July",'Lead Data'!$M12,0)</f>
        <v>0</v>
      </c>
      <c r="I12" s="29">
        <f>IF('Lead Data'!$L12 = "August",'Lead Data'!$M12,0)</f>
        <v>0</v>
      </c>
      <c r="J12" s="29">
        <f>IF('Lead Data'!$L12 = "September",'Lead Data'!$M12,0)</f>
        <v>0</v>
      </c>
      <c r="K12" s="29">
        <f>IF('Lead Data'!$L12 = "October",'Lead Data'!$M12,0)</f>
        <v>0</v>
      </c>
      <c r="L12" s="29">
        <f>IF('Lead Data'!$L12 = "November",'Lead Data'!$M12,0)</f>
        <v>0</v>
      </c>
      <c r="M12" s="30">
        <f>IF('Lead Data'!$L12 = "December",'Lead Data'!$M12,0)</f>
        <v>0</v>
      </c>
    </row>
    <row r="13" spans="1:13" ht="12.75" customHeight="1" x14ac:dyDescent="0.2">
      <c r="A13" s="35" t="str">
        <f>IF('Lead Data'!A13 &lt;&gt; "", 'Lead Data'!A13, "")</f>
        <v/>
      </c>
      <c r="B13" s="28">
        <f>IF('Lead Data'!$L13 = "January",'Lead Data'!$M13,0)</f>
        <v>0</v>
      </c>
      <c r="C13" s="29">
        <f>IF('Lead Data'!$L13 = "February",'Lead Data'!$M13,0)</f>
        <v>0</v>
      </c>
      <c r="D13" s="29">
        <f>IF('Lead Data'!$L13 = "March",'Lead Data'!$M13,0)</f>
        <v>0</v>
      </c>
      <c r="E13" s="29">
        <f>IF('Lead Data'!$L13 = "April",'Lead Data'!$M13,0)</f>
        <v>0</v>
      </c>
      <c r="F13" s="29">
        <f>IF('Lead Data'!$L13 = "May",'Lead Data'!$M13,0)</f>
        <v>0</v>
      </c>
      <c r="G13" s="29">
        <f>IF('Lead Data'!$L13 = "June",'Lead Data'!$M13,0)</f>
        <v>0</v>
      </c>
      <c r="H13" s="29">
        <f>IF('Lead Data'!$L13 = "July",'Lead Data'!$M13,0)</f>
        <v>0</v>
      </c>
      <c r="I13" s="29">
        <f>IF('Lead Data'!$L13 = "August",'Lead Data'!$M13,0)</f>
        <v>0</v>
      </c>
      <c r="J13" s="29">
        <f>IF('Lead Data'!$L13 = "September",'Lead Data'!$M13,0)</f>
        <v>0</v>
      </c>
      <c r="K13" s="29">
        <f>IF('Lead Data'!$L13 = "October",'Lead Data'!$M13,0)</f>
        <v>0</v>
      </c>
      <c r="L13" s="29">
        <f>IF('Lead Data'!$L13 = "November",'Lead Data'!$M13,0)</f>
        <v>0</v>
      </c>
      <c r="M13" s="30">
        <f>IF('Lead Data'!$L13 = "December",'Lead Data'!$M13,0)</f>
        <v>0</v>
      </c>
    </row>
    <row r="14" spans="1:13" ht="12.75" customHeight="1" x14ac:dyDescent="0.2">
      <c r="A14" s="35" t="str">
        <f>IF('Lead Data'!A14 &lt;&gt; "", 'Lead Data'!A14, "")</f>
        <v/>
      </c>
      <c r="B14" s="28">
        <f>IF('Lead Data'!$L14 = "January",'Lead Data'!$M14,0)</f>
        <v>0</v>
      </c>
      <c r="C14" s="29">
        <f>IF('Lead Data'!$L14 = "February",'Lead Data'!$M14,0)</f>
        <v>0</v>
      </c>
      <c r="D14" s="29">
        <f>IF('Lead Data'!$L14 = "March",'Lead Data'!$M14,0)</f>
        <v>0</v>
      </c>
      <c r="E14" s="29">
        <f>IF('Lead Data'!$L14 = "April",'Lead Data'!$M14,0)</f>
        <v>0</v>
      </c>
      <c r="F14" s="29">
        <f>IF('Lead Data'!$L14 = "May",'Lead Data'!$M14,0)</f>
        <v>0</v>
      </c>
      <c r="G14" s="29">
        <f>IF('Lead Data'!$L14 = "June",'Lead Data'!$M14,0)</f>
        <v>0</v>
      </c>
      <c r="H14" s="29">
        <f>IF('Lead Data'!$L14 = "July",'Lead Data'!$M14,0)</f>
        <v>0</v>
      </c>
      <c r="I14" s="29">
        <f>IF('Lead Data'!$L14 = "August",'Lead Data'!$M14,0)</f>
        <v>0</v>
      </c>
      <c r="J14" s="29">
        <f>IF('Lead Data'!$L14 = "September",'Lead Data'!$M14,0)</f>
        <v>0</v>
      </c>
      <c r="K14" s="29">
        <f>IF('Lead Data'!$L14 = "October",'Lead Data'!$M14,0)</f>
        <v>0</v>
      </c>
      <c r="L14" s="29">
        <f>IF('Lead Data'!$L14 = "November",'Lead Data'!$M14,0)</f>
        <v>0</v>
      </c>
      <c r="M14" s="30">
        <f>IF('Lead Data'!$L14 = "December",'Lead Data'!$M14,0)</f>
        <v>0</v>
      </c>
    </row>
    <row r="15" spans="1:13" ht="12.75" customHeight="1" x14ac:dyDescent="0.2">
      <c r="A15" s="35" t="str">
        <f>IF('Lead Data'!A15 &lt;&gt; "", 'Lead Data'!A15, "")</f>
        <v/>
      </c>
      <c r="B15" s="28">
        <f>IF('Lead Data'!$L15 = "January",'Lead Data'!$M15,0)</f>
        <v>0</v>
      </c>
      <c r="C15" s="29">
        <f>IF('Lead Data'!$L15 = "February",'Lead Data'!$M15,0)</f>
        <v>0</v>
      </c>
      <c r="D15" s="29">
        <f>IF('Lead Data'!$L15 = "March",'Lead Data'!$M15,0)</f>
        <v>0</v>
      </c>
      <c r="E15" s="29">
        <f>IF('Lead Data'!$L15 = "April",'Lead Data'!$M15,0)</f>
        <v>0</v>
      </c>
      <c r="F15" s="29">
        <f>IF('Lead Data'!$L15 = "May",'Lead Data'!$M15,0)</f>
        <v>0</v>
      </c>
      <c r="G15" s="29">
        <f>IF('Lead Data'!$L15 = "June",'Lead Data'!$M15,0)</f>
        <v>0</v>
      </c>
      <c r="H15" s="29">
        <f>IF('Lead Data'!$L15 = "July",'Lead Data'!$M15,0)</f>
        <v>0</v>
      </c>
      <c r="I15" s="29">
        <f>IF('Lead Data'!$L15 = "August",'Lead Data'!$M15,0)</f>
        <v>0</v>
      </c>
      <c r="J15" s="29">
        <f>IF('Lead Data'!$L15 = "September",'Lead Data'!$M15,0)</f>
        <v>0</v>
      </c>
      <c r="K15" s="29">
        <f>IF('Lead Data'!$L15 = "October",'Lead Data'!$M15,0)</f>
        <v>0</v>
      </c>
      <c r="L15" s="29">
        <f>IF('Lead Data'!$L15 = "November",'Lead Data'!$M15,0)</f>
        <v>0</v>
      </c>
      <c r="M15" s="30">
        <f>IF('Lead Data'!$L15 = "December",'Lead Data'!$M15,0)</f>
        <v>0</v>
      </c>
    </row>
    <row r="16" spans="1:13" ht="12.75" customHeight="1" x14ac:dyDescent="0.2">
      <c r="A16" s="35" t="str">
        <f>IF('Lead Data'!A16 &lt;&gt; "", 'Lead Data'!A16, "")</f>
        <v/>
      </c>
      <c r="B16" s="28">
        <f>IF('Lead Data'!$L16 = "January",'Lead Data'!$M16,0)</f>
        <v>0</v>
      </c>
      <c r="C16" s="29">
        <f>IF('Lead Data'!$L16 = "February",'Lead Data'!$M16,0)</f>
        <v>0</v>
      </c>
      <c r="D16" s="29">
        <f>IF('Lead Data'!$L16 = "March",'Lead Data'!$M16,0)</f>
        <v>0</v>
      </c>
      <c r="E16" s="29">
        <f>IF('Lead Data'!$L16 = "April",'Lead Data'!$M16,0)</f>
        <v>0</v>
      </c>
      <c r="F16" s="29">
        <f>IF('Lead Data'!$L16 = "May",'Lead Data'!$M16,0)</f>
        <v>0</v>
      </c>
      <c r="G16" s="29">
        <f>IF('Lead Data'!$L16 = "June",'Lead Data'!$M16,0)</f>
        <v>0</v>
      </c>
      <c r="H16" s="29">
        <f>IF('Lead Data'!$L16 = "July",'Lead Data'!$M16,0)</f>
        <v>0</v>
      </c>
      <c r="I16" s="29">
        <f>IF('Lead Data'!$L16 = "August",'Lead Data'!$M16,0)</f>
        <v>0</v>
      </c>
      <c r="J16" s="29">
        <f>IF('Lead Data'!$L16 = "September",'Lead Data'!$M16,0)</f>
        <v>0</v>
      </c>
      <c r="K16" s="29">
        <f>IF('Lead Data'!$L16 = "October",'Lead Data'!$M16,0)</f>
        <v>0</v>
      </c>
      <c r="L16" s="29">
        <f>IF('Lead Data'!$L16 = "November",'Lead Data'!$M16,0)</f>
        <v>0</v>
      </c>
      <c r="M16" s="30">
        <f>IF('Lead Data'!$L16 = "December",'Lead Data'!$M16,0)</f>
        <v>0</v>
      </c>
    </row>
    <row r="17" spans="1:13" ht="12.75" customHeight="1" x14ac:dyDescent="0.2">
      <c r="A17" s="35" t="str">
        <f>IF('Lead Data'!A17 &lt;&gt; "", 'Lead Data'!A17, "")</f>
        <v/>
      </c>
      <c r="B17" s="28">
        <f>IF('Lead Data'!$L17 = "January",'Lead Data'!$M17,0)</f>
        <v>0</v>
      </c>
      <c r="C17" s="29">
        <f>IF('Lead Data'!$L17 = "February",'Lead Data'!$M17,0)</f>
        <v>0</v>
      </c>
      <c r="D17" s="29">
        <f>IF('Lead Data'!$L17 = "March",'Lead Data'!$M17,0)</f>
        <v>0</v>
      </c>
      <c r="E17" s="29">
        <f>IF('Lead Data'!$L17 = "April",'Lead Data'!$M17,0)</f>
        <v>0</v>
      </c>
      <c r="F17" s="29">
        <f>IF('Lead Data'!$L17 = "May",'Lead Data'!$M17,0)</f>
        <v>0</v>
      </c>
      <c r="G17" s="29">
        <f>IF('Lead Data'!$L17 = "June",'Lead Data'!$M17,0)</f>
        <v>0</v>
      </c>
      <c r="H17" s="29">
        <f>IF('Lead Data'!$L17 = "July",'Lead Data'!$M17,0)</f>
        <v>0</v>
      </c>
      <c r="I17" s="29">
        <f>IF('Lead Data'!$L17 = "August",'Lead Data'!$M17,0)</f>
        <v>0</v>
      </c>
      <c r="J17" s="29">
        <f>IF('Lead Data'!$L17 = "September",'Lead Data'!$M17,0)</f>
        <v>0</v>
      </c>
      <c r="K17" s="29">
        <f>IF('Lead Data'!$L17 = "October",'Lead Data'!$M17,0)</f>
        <v>0</v>
      </c>
      <c r="L17" s="29">
        <f>IF('Lead Data'!$L17 = "November",'Lead Data'!$M17,0)</f>
        <v>0</v>
      </c>
      <c r="M17" s="30">
        <f>IF('Lead Data'!$L17 = "December",'Lead Data'!$M17,0)</f>
        <v>0</v>
      </c>
    </row>
    <row r="18" spans="1:13" ht="12.75" customHeight="1" x14ac:dyDescent="0.2">
      <c r="A18" s="35" t="str">
        <f>IF('Lead Data'!A18 &lt;&gt; "", 'Lead Data'!A18, "")</f>
        <v/>
      </c>
      <c r="B18" s="28">
        <f>IF('Lead Data'!$L18 = "January",'Lead Data'!$M18,0)</f>
        <v>0</v>
      </c>
      <c r="C18" s="29">
        <f>IF('Lead Data'!$L18 = "February",'Lead Data'!$M18,0)</f>
        <v>0</v>
      </c>
      <c r="D18" s="29">
        <f>IF('Lead Data'!$L18 = "March",'Lead Data'!$M18,0)</f>
        <v>0</v>
      </c>
      <c r="E18" s="29">
        <f>IF('Lead Data'!$L18 = "April",'Lead Data'!$M18,0)</f>
        <v>0</v>
      </c>
      <c r="F18" s="29">
        <f>IF('Lead Data'!$L18 = "May",'Lead Data'!$M18,0)</f>
        <v>0</v>
      </c>
      <c r="G18" s="29">
        <f>IF('Lead Data'!$L18 = "June",'Lead Data'!$M18,0)</f>
        <v>0</v>
      </c>
      <c r="H18" s="29">
        <f>IF('Lead Data'!$L18 = "July",'Lead Data'!$M18,0)</f>
        <v>0</v>
      </c>
      <c r="I18" s="29">
        <f>IF('Lead Data'!$L18 = "August",'Lead Data'!$M18,0)</f>
        <v>0</v>
      </c>
      <c r="J18" s="29">
        <f>IF('Lead Data'!$L18 = "September",'Lead Data'!$M18,0)</f>
        <v>0</v>
      </c>
      <c r="K18" s="29">
        <f>IF('Lead Data'!$L18 = "October",'Lead Data'!$M18,0)</f>
        <v>0</v>
      </c>
      <c r="L18" s="29">
        <f>IF('Lead Data'!$L18 = "November",'Lead Data'!$M18,0)</f>
        <v>0</v>
      </c>
      <c r="M18" s="30">
        <f>IF('Lead Data'!$L18 = "December",'Lead Data'!$M18,0)</f>
        <v>0</v>
      </c>
    </row>
    <row r="19" spans="1:13" ht="12.75" customHeight="1" x14ac:dyDescent="0.2">
      <c r="A19" s="35" t="str">
        <f>IF('Lead Data'!A19 &lt;&gt; "", 'Lead Data'!A19, "")</f>
        <v/>
      </c>
      <c r="B19" s="28">
        <f>IF('Lead Data'!$L19 = "January",'Lead Data'!$M19,0)</f>
        <v>0</v>
      </c>
      <c r="C19" s="29">
        <f>IF('Lead Data'!$L19 = "February",'Lead Data'!$M19,0)</f>
        <v>0</v>
      </c>
      <c r="D19" s="29">
        <f>IF('Lead Data'!$L19 = "March",'Lead Data'!$M19,0)</f>
        <v>0</v>
      </c>
      <c r="E19" s="29">
        <f>IF('Lead Data'!$L19 = "April",'Lead Data'!$M19,0)</f>
        <v>0</v>
      </c>
      <c r="F19" s="29">
        <f>IF('Lead Data'!$L19 = "May",'Lead Data'!$M19,0)</f>
        <v>0</v>
      </c>
      <c r="G19" s="29">
        <f>IF('Lead Data'!$L19 = "June",'Lead Data'!$M19,0)</f>
        <v>0</v>
      </c>
      <c r="H19" s="29">
        <f>IF('Lead Data'!$L19 = "July",'Lead Data'!$M19,0)</f>
        <v>0</v>
      </c>
      <c r="I19" s="29">
        <f>IF('Lead Data'!$L19 = "August",'Lead Data'!$M19,0)</f>
        <v>0</v>
      </c>
      <c r="J19" s="29">
        <f>IF('Lead Data'!$L19 = "September",'Lead Data'!$M19,0)</f>
        <v>0</v>
      </c>
      <c r="K19" s="29">
        <f>IF('Lead Data'!$L19 = "October",'Lead Data'!$M19,0)</f>
        <v>0</v>
      </c>
      <c r="L19" s="29">
        <f>IF('Lead Data'!$L19 = "November",'Lead Data'!$M19,0)</f>
        <v>0</v>
      </c>
      <c r="M19" s="30">
        <f>IF('Lead Data'!$L19 = "December",'Lead Data'!$M19,0)</f>
        <v>0</v>
      </c>
    </row>
    <row r="20" spans="1:13" ht="12.75" customHeight="1" x14ac:dyDescent="0.2">
      <c r="A20" s="35" t="str">
        <f>IF('Lead Data'!A20 &lt;&gt; "", 'Lead Data'!A20, "")</f>
        <v/>
      </c>
      <c r="B20" s="28">
        <f>IF('Lead Data'!$L20 = "January",'Lead Data'!$M20,0)</f>
        <v>0</v>
      </c>
      <c r="C20" s="29">
        <f>IF('Lead Data'!$L20 = "February",'Lead Data'!$M20,0)</f>
        <v>0</v>
      </c>
      <c r="D20" s="29">
        <f>IF('Lead Data'!$L20 = "March",'Lead Data'!$M20,0)</f>
        <v>0</v>
      </c>
      <c r="E20" s="29">
        <f>IF('Lead Data'!$L20 = "April",'Lead Data'!$M20,0)</f>
        <v>0</v>
      </c>
      <c r="F20" s="29">
        <f>IF('Lead Data'!$L20 = "May",'Lead Data'!$M20,0)</f>
        <v>0</v>
      </c>
      <c r="G20" s="29">
        <f>IF('Lead Data'!$L20 = "June",'Lead Data'!$M20,0)</f>
        <v>0</v>
      </c>
      <c r="H20" s="29">
        <f>IF('Lead Data'!$L20 = "July",'Lead Data'!$M20,0)</f>
        <v>0</v>
      </c>
      <c r="I20" s="29">
        <f>IF('Lead Data'!$L20 = "August",'Lead Data'!$M20,0)</f>
        <v>0</v>
      </c>
      <c r="J20" s="29">
        <f>IF('Lead Data'!$L20 = "September",'Lead Data'!$M20,0)</f>
        <v>0</v>
      </c>
      <c r="K20" s="29">
        <f>IF('Lead Data'!$L20 = "October",'Lead Data'!$M20,0)</f>
        <v>0</v>
      </c>
      <c r="L20" s="29">
        <f>IF('Lead Data'!$L20 = "November",'Lead Data'!$M20,0)</f>
        <v>0</v>
      </c>
      <c r="M20" s="30">
        <f>IF('Lead Data'!$L20 = "December",'Lead Data'!$M20,0)</f>
        <v>0</v>
      </c>
    </row>
    <row r="21" spans="1:13" ht="12.75" customHeight="1" x14ac:dyDescent="0.2">
      <c r="A21" s="35" t="str">
        <f>IF('Lead Data'!A21 &lt;&gt; "", 'Lead Data'!A21, "")</f>
        <v/>
      </c>
      <c r="B21" s="28">
        <f>IF('Lead Data'!$L21 = "January",'Lead Data'!$M21,0)</f>
        <v>0</v>
      </c>
      <c r="C21" s="29">
        <f>IF('Lead Data'!$L21 = "February",'Lead Data'!$M21,0)</f>
        <v>0</v>
      </c>
      <c r="D21" s="29">
        <f>IF('Lead Data'!$L21 = "March",'Lead Data'!$M21,0)</f>
        <v>0</v>
      </c>
      <c r="E21" s="29">
        <f>IF('Lead Data'!$L21 = "April",'Lead Data'!$M21,0)</f>
        <v>0</v>
      </c>
      <c r="F21" s="29">
        <f>IF('Lead Data'!$L21 = "May",'Lead Data'!$M21,0)</f>
        <v>0</v>
      </c>
      <c r="G21" s="29">
        <f>IF('Lead Data'!$L21 = "June",'Lead Data'!$M21,0)</f>
        <v>0</v>
      </c>
      <c r="H21" s="29">
        <f>IF('Lead Data'!$L21 = "July",'Lead Data'!$M21,0)</f>
        <v>0</v>
      </c>
      <c r="I21" s="29">
        <f>IF('Lead Data'!$L21 = "August",'Lead Data'!$M21,0)</f>
        <v>0</v>
      </c>
      <c r="J21" s="29">
        <f>IF('Lead Data'!$L21 = "September",'Lead Data'!$M21,0)</f>
        <v>0</v>
      </c>
      <c r="K21" s="29">
        <f>IF('Lead Data'!$L21 = "October",'Lead Data'!$M21,0)</f>
        <v>0</v>
      </c>
      <c r="L21" s="29">
        <f>IF('Lead Data'!$L21 = "November",'Lead Data'!$M21,0)</f>
        <v>0</v>
      </c>
      <c r="M21" s="30">
        <f>IF('Lead Data'!$L21 = "December",'Lead Data'!$M21,0)</f>
        <v>0</v>
      </c>
    </row>
    <row r="22" spans="1:13" ht="12.75" customHeight="1" x14ac:dyDescent="0.2">
      <c r="A22" s="35" t="str">
        <f>IF('Lead Data'!A22 &lt;&gt; "", 'Lead Data'!A22, "")</f>
        <v/>
      </c>
      <c r="B22" s="28">
        <f>IF('Lead Data'!$L22 = "January",'Lead Data'!$M22,0)</f>
        <v>0</v>
      </c>
      <c r="C22" s="29">
        <f>IF('Lead Data'!$L22 = "February",'Lead Data'!$M22,0)</f>
        <v>0</v>
      </c>
      <c r="D22" s="29">
        <f>IF('Lead Data'!$L22 = "March",'Lead Data'!$M22,0)</f>
        <v>0</v>
      </c>
      <c r="E22" s="29">
        <f>IF('Lead Data'!$L22 = "April",'Lead Data'!$M22,0)</f>
        <v>0</v>
      </c>
      <c r="F22" s="29">
        <f>IF('Lead Data'!$L22 = "May",'Lead Data'!$M22,0)</f>
        <v>0</v>
      </c>
      <c r="G22" s="29">
        <f>IF('Lead Data'!$L22 = "June",'Lead Data'!$M22,0)</f>
        <v>0</v>
      </c>
      <c r="H22" s="29">
        <f>IF('Lead Data'!$L22 = "July",'Lead Data'!$M22,0)</f>
        <v>0</v>
      </c>
      <c r="I22" s="29">
        <f>IF('Lead Data'!$L22 = "August",'Lead Data'!$M22,0)</f>
        <v>0</v>
      </c>
      <c r="J22" s="29">
        <f>IF('Lead Data'!$L22 = "September",'Lead Data'!$M22,0)</f>
        <v>0</v>
      </c>
      <c r="K22" s="29">
        <f>IF('Lead Data'!$L22 = "October",'Lead Data'!$M22,0)</f>
        <v>0</v>
      </c>
      <c r="L22" s="29">
        <f>IF('Lead Data'!$L22 = "November",'Lead Data'!$M22,0)</f>
        <v>0</v>
      </c>
      <c r="M22" s="30">
        <f>IF('Lead Data'!$L22 = "December",'Lead Data'!$M22,0)</f>
        <v>0</v>
      </c>
    </row>
    <row r="23" spans="1:13" ht="12.75" customHeight="1" x14ac:dyDescent="0.2">
      <c r="A23" s="35" t="str">
        <f>IF('Lead Data'!A23 &lt;&gt; "", 'Lead Data'!A23, "")</f>
        <v/>
      </c>
      <c r="B23" s="28">
        <f>IF('Lead Data'!$L23 = "January",'Lead Data'!$M23,0)</f>
        <v>0</v>
      </c>
      <c r="C23" s="29">
        <f>IF('Lead Data'!$L23 = "February",'Lead Data'!$M23,0)</f>
        <v>0</v>
      </c>
      <c r="D23" s="29">
        <f>IF('Lead Data'!$L23 = "March",'Lead Data'!$M23,0)</f>
        <v>0</v>
      </c>
      <c r="E23" s="29">
        <f>IF('Lead Data'!$L23 = "April",'Lead Data'!$M23,0)</f>
        <v>0</v>
      </c>
      <c r="F23" s="29">
        <f>IF('Lead Data'!$L23 = "May",'Lead Data'!$M23,0)</f>
        <v>0</v>
      </c>
      <c r="G23" s="29">
        <f>IF('Lead Data'!$L23 = "June",'Lead Data'!$M23,0)</f>
        <v>0</v>
      </c>
      <c r="H23" s="29">
        <f>IF('Lead Data'!$L23 = "July",'Lead Data'!$M23,0)</f>
        <v>0</v>
      </c>
      <c r="I23" s="29">
        <f>IF('Lead Data'!$L23 = "August",'Lead Data'!$M23,0)</f>
        <v>0</v>
      </c>
      <c r="J23" s="29">
        <f>IF('Lead Data'!$L23 = "September",'Lead Data'!$M23,0)</f>
        <v>0</v>
      </c>
      <c r="K23" s="29">
        <f>IF('Lead Data'!$L23 = "October",'Lead Data'!$M23,0)</f>
        <v>0</v>
      </c>
      <c r="L23" s="29">
        <f>IF('Lead Data'!$L23 = "November",'Lead Data'!$M23,0)</f>
        <v>0</v>
      </c>
      <c r="M23" s="30">
        <f>IF('Lead Data'!$L23 = "December",'Lead Data'!$M23,0)</f>
        <v>0</v>
      </c>
    </row>
    <row r="24" spans="1:13" ht="12.75" customHeight="1" x14ac:dyDescent="0.2">
      <c r="A24" s="35" t="str">
        <f>IF('Lead Data'!A24 &lt;&gt; "", 'Lead Data'!A24, "")</f>
        <v/>
      </c>
      <c r="B24" s="28">
        <f>IF('Lead Data'!$L24 = "January",'Lead Data'!$M24,0)</f>
        <v>0</v>
      </c>
      <c r="C24" s="29">
        <f>IF('Lead Data'!$L24 = "February",'Lead Data'!$M24,0)</f>
        <v>0</v>
      </c>
      <c r="D24" s="29">
        <f>IF('Lead Data'!$L24 = "March",'Lead Data'!$M24,0)</f>
        <v>0</v>
      </c>
      <c r="E24" s="29">
        <f>IF('Lead Data'!$L24 = "April",'Lead Data'!$M24,0)</f>
        <v>0</v>
      </c>
      <c r="F24" s="29">
        <f>IF('Lead Data'!$L24 = "May",'Lead Data'!$M24,0)</f>
        <v>0</v>
      </c>
      <c r="G24" s="29">
        <f>IF('Lead Data'!$L24 = "June",'Lead Data'!$M24,0)</f>
        <v>0</v>
      </c>
      <c r="H24" s="29">
        <f>IF('Lead Data'!$L24 = "July",'Lead Data'!$M24,0)</f>
        <v>0</v>
      </c>
      <c r="I24" s="29">
        <f>IF('Lead Data'!$L24 = "August",'Lead Data'!$M24,0)</f>
        <v>0</v>
      </c>
      <c r="J24" s="29">
        <f>IF('Lead Data'!$L24 = "September",'Lead Data'!$M24,0)</f>
        <v>0</v>
      </c>
      <c r="K24" s="29">
        <f>IF('Lead Data'!$L24 = "October",'Lead Data'!$M24,0)</f>
        <v>0</v>
      </c>
      <c r="L24" s="29">
        <f>IF('Lead Data'!$L24 = "November",'Lead Data'!$M24,0)</f>
        <v>0</v>
      </c>
      <c r="M24" s="30">
        <f>IF('Lead Data'!$L24 = "December",'Lead Data'!$M24,0)</f>
        <v>0</v>
      </c>
    </row>
    <row r="25" spans="1:13" ht="12.75" customHeight="1" x14ac:dyDescent="0.2">
      <c r="A25" s="35" t="str">
        <f>IF('Lead Data'!A25 &lt;&gt; "", 'Lead Data'!A25, "")</f>
        <v/>
      </c>
      <c r="B25" s="28">
        <f>IF('Lead Data'!$L25 = "January",'Lead Data'!$M25,0)</f>
        <v>0</v>
      </c>
      <c r="C25" s="29">
        <f>IF('Lead Data'!$L25 = "February",'Lead Data'!$M25,0)</f>
        <v>0</v>
      </c>
      <c r="D25" s="29">
        <f>IF('Lead Data'!$L25 = "March",'Lead Data'!$M25,0)</f>
        <v>0</v>
      </c>
      <c r="E25" s="29">
        <f>IF('Lead Data'!$L25 = "April",'Lead Data'!$M25,0)</f>
        <v>0</v>
      </c>
      <c r="F25" s="29">
        <f>IF('Lead Data'!$L25 = "May",'Lead Data'!$M25,0)</f>
        <v>0</v>
      </c>
      <c r="G25" s="29">
        <f>IF('Lead Data'!$L25 = "June",'Lead Data'!$M25,0)</f>
        <v>0</v>
      </c>
      <c r="H25" s="29">
        <f>IF('Lead Data'!$L25 = "July",'Lead Data'!$M25,0)</f>
        <v>0</v>
      </c>
      <c r="I25" s="29">
        <f>IF('Lead Data'!$L25 = "August",'Lead Data'!$M25,0)</f>
        <v>0</v>
      </c>
      <c r="J25" s="29">
        <f>IF('Lead Data'!$L25 = "September",'Lead Data'!$M25,0)</f>
        <v>0</v>
      </c>
      <c r="K25" s="29">
        <f>IF('Lead Data'!$L25 = "October",'Lead Data'!$M25,0)</f>
        <v>0</v>
      </c>
      <c r="L25" s="29">
        <f>IF('Lead Data'!$L25 = "November",'Lead Data'!$M25,0)</f>
        <v>0</v>
      </c>
      <c r="M25" s="30">
        <f>IF('Lead Data'!$L25 = "December",'Lead Data'!$M25,0)</f>
        <v>0</v>
      </c>
    </row>
    <row r="26" spans="1:13" ht="12.75" customHeight="1" x14ac:dyDescent="0.2">
      <c r="A26" s="35" t="str">
        <f>IF('Lead Data'!A26 &lt;&gt; "", 'Lead Data'!A26, "")</f>
        <v/>
      </c>
      <c r="B26" s="28">
        <f>IF('Lead Data'!$L26 = "January",'Lead Data'!$M26,0)</f>
        <v>0</v>
      </c>
      <c r="C26" s="29">
        <f>IF('Lead Data'!$L26 = "February",'Lead Data'!$M26,0)</f>
        <v>0</v>
      </c>
      <c r="D26" s="29">
        <f>IF('Lead Data'!$L26 = "March",'Lead Data'!$M26,0)</f>
        <v>0</v>
      </c>
      <c r="E26" s="29">
        <f>IF('Lead Data'!$L26 = "April",'Lead Data'!$M26,0)</f>
        <v>0</v>
      </c>
      <c r="F26" s="29">
        <f>IF('Lead Data'!$L26 = "May",'Lead Data'!$M26,0)</f>
        <v>0</v>
      </c>
      <c r="G26" s="29">
        <f>IF('Lead Data'!$L26 = "June",'Lead Data'!$M26,0)</f>
        <v>0</v>
      </c>
      <c r="H26" s="29">
        <f>IF('Lead Data'!$L26 = "July",'Lead Data'!$M26,0)</f>
        <v>0</v>
      </c>
      <c r="I26" s="29">
        <f>IF('Lead Data'!$L26 = "August",'Lead Data'!$M26,0)</f>
        <v>0</v>
      </c>
      <c r="J26" s="29">
        <f>IF('Lead Data'!$L26 = "September",'Lead Data'!$M26,0)</f>
        <v>0</v>
      </c>
      <c r="K26" s="29">
        <f>IF('Lead Data'!$L26 = "October",'Lead Data'!$M26,0)</f>
        <v>0</v>
      </c>
      <c r="L26" s="29">
        <f>IF('Lead Data'!$L26 = "November",'Lead Data'!$M26,0)</f>
        <v>0</v>
      </c>
      <c r="M26" s="30">
        <f>IF('Lead Data'!$L26 = "December",'Lead Data'!$M26,0)</f>
        <v>0</v>
      </c>
    </row>
    <row r="27" spans="1:13" ht="12.75" customHeight="1" x14ac:dyDescent="0.2">
      <c r="A27" s="35" t="str">
        <f>IF('Lead Data'!A27 &lt;&gt; "", 'Lead Data'!A27, "")</f>
        <v/>
      </c>
      <c r="B27" s="28">
        <f>IF('Lead Data'!$L27 = "January",'Lead Data'!$M27,0)</f>
        <v>0</v>
      </c>
      <c r="C27" s="29">
        <f>IF('Lead Data'!$L27 = "February",'Lead Data'!$M27,0)</f>
        <v>0</v>
      </c>
      <c r="D27" s="29">
        <f>IF('Lead Data'!$L27 = "March",'Lead Data'!$M27,0)</f>
        <v>0</v>
      </c>
      <c r="E27" s="29">
        <f>IF('Lead Data'!$L27 = "April",'Lead Data'!$M27,0)</f>
        <v>0</v>
      </c>
      <c r="F27" s="29">
        <f>IF('Lead Data'!$L27 = "May",'Lead Data'!$M27,0)</f>
        <v>0</v>
      </c>
      <c r="G27" s="29">
        <f>IF('Lead Data'!$L27 = "June",'Lead Data'!$M27,0)</f>
        <v>0</v>
      </c>
      <c r="H27" s="29">
        <f>IF('Lead Data'!$L27 = "July",'Lead Data'!$M27,0)</f>
        <v>0</v>
      </c>
      <c r="I27" s="29">
        <f>IF('Lead Data'!$L27 = "August",'Lead Data'!$M27,0)</f>
        <v>0</v>
      </c>
      <c r="J27" s="29">
        <f>IF('Lead Data'!$L27 = "September",'Lead Data'!$M27,0)</f>
        <v>0</v>
      </c>
      <c r="K27" s="29">
        <f>IF('Lead Data'!$L27 = "October",'Lead Data'!$M27,0)</f>
        <v>0</v>
      </c>
      <c r="L27" s="29">
        <f>IF('Lead Data'!$L27 = "November",'Lead Data'!$M27,0)</f>
        <v>0</v>
      </c>
      <c r="M27" s="30">
        <f>IF('Lead Data'!$L27 = "December",'Lead Data'!$M27,0)</f>
        <v>0</v>
      </c>
    </row>
    <row r="28" spans="1:13" ht="12.75" customHeight="1" x14ac:dyDescent="0.2">
      <c r="A28" s="35" t="str">
        <f>IF('Lead Data'!A28 &lt;&gt; "", 'Lead Data'!A28, "")</f>
        <v/>
      </c>
      <c r="B28" s="28">
        <f>IF('Lead Data'!$L28 = "January",'Lead Data'!$M28,0)</f>
        <v>0</v>
      </c>
      <c r="C28" s="29">
        <f>IF('Lead Data'!$L28 = "February",'Lead Data'!$M28,0)</f>
        <v>0</v>
      </c>
      <c r="D28" s="29">
        <f>IF('Lead Data'!$L28 = "March",'Lead Data'!$M28,0)</f>
        <v>0</v>
      </c>
      <c r="E28" s="29">
        <f>IF('Lead Data'!$L28 = "April",'Lead Data'!$M28,0)</f>
        <v>0</v>
      </c>
      <c r="F28" s="29">
        <f>IF('Lead Data'!$L28 = "May",'Lead Data'!$M28,0)</f>
        <v>0</v>
      </c>
      <c r="G28" s="29">
        <f>IF('Lead Data'!$L28 = "June",'Lead Data'!$M28,0)</f>
        <v>0</v>
      </c>
      <c r="H28" s="29">
        <f>IF('Lead Data'!$L28 = "July",'Lead Data'!$M28,0)</f>
        <v>0</v>
      </c>
      <c r="I28" s="29">
        <f>IF('Lead Data'!$L28 = "August",'Lead Data'!$M28,0)</f>
        <v>0</v>
      </c>
      <c r="J28" s="29">
        <f>IF('Lead Data'!$L28 = "September",'Lead Data'!$M28,0)</f>
        <v>0</v>
      </c>
      <c r="K28" s="29">
        <f>IF('Lead Data'!$L28 = "October",'Lead Data'!$M28,0)</f>
        <v>0</v>
      </c>
      <c r="L28" s="29">
        <f>IF('Lead Data'!$L28 = "November",'Lead Data'!$M28,0)</f>
        <v>0</v>
      </c>
      <c r="M28" s="30">
        <f>IF('Lead Data'!$L28 = "December",'Lead Data'!$M28,0)</f>
        <v>0</v>
      </c>
    </row>
    <row r="29" spans="1:13" ht="12.75" customHeight="1" x14ac:dyDescent="0.2">
      <c r="A29" s="35" t="str">
        <f>IF('Lead Data'!A29 &lt;&gt; "", 'Lead Data'!A29, "")</f>
        <v/>
      </c>
      <c r="B29" s="28">
        <f>IF('Lead Data'!$L29 = "January",'Lead Data'!$M29,0)</f>
        <v>0</v>
      </c>
      <c r="C29" s="29">
        <f>IF('Lead Data'!$L29 = "February",'Lead Data'!$M29,0)</f>
        <v>0</v>
      </c>
      <c r="D29" s="29">
        <f>IF('Lead Data'!$L29 = "March",'Lead Data'!$M29,0)</f>
        <v>0</v>
      </c>
      <c r="E29" s="29">
        <f>IF('Lead Data'!$L29 = "April",'Lead Data'!$M29,0)</f>
        <v>0</v>
      </c>
      <c r="F29" s="29">
        <f>IF('Lead Data'!$L29 = "May",'Lead Data'!$M29,0)</f>
        <v>0</v>
      </c>
      <c r="G29" s="29">
        <f>IF('Lead Data'!$L29 = "June",'Lead Data'!$M29,0)</f>
        <v>0</v>
      </c>
      <c r="H29" s="29">
        <f>IF('Lead Data'!$L29 = "July",'Lead Data'!$M29,0)</f>
        <v>0</v>
      </c>
      <c r="I29" s="29">
        <f>IF('Lead Data'!$L29 = "August",'Lead Data'!$M29,0)</f>
        <v>0</v>
      </c>
      <c r="J29" s="29">
        <f>IF('Lead Data'!$L29 = "September",'Lead Data'!$M29,0)</f>
        <v>0</v>
      </c>
      <c r="K29" s="29">
        <f>IF('Lead Data'!$L29 = "October",'Lead Data'!$M29,0)</f>
        <v>0</v>
      </c>
      <c r="L29" s="29">
        <f>IF('Lead Data'!$L29 = "November",'Lead Data'!$M29,0)</f>
        <v>0</v>
      </c>
      <c r="M29" s="30">
        <f>IF('Lead Data'!$L29 = "December",'Lead Data'!$M29,0)</f>
        <v>0</v>
      </c>
    </row>
    <row r="30" spans="1:13" ht="12.75" customHeight="1" x14ac:dyDescent="0.2">
      <c r="A30" s="35" t="str">
        <f>IF('Lead Data'!A30 &lt;&gt; "", 'Lead Data'!A30, "")</f>
        <v/>
      </c>
      <c r="B30" s="28">
        <f>IF('Lead Data'!$L30 = "January",'Lead Data'!$M30,0)</f>
        <v>0</v>
      </c>
      <c r="C30" s="29">
        <f>IF('Lead Data'!$L30 = "February",'Lead Data'!$M30,0)</f>
        <v>0</v>
      </c>
      <c r="D30" s="29">
        <f>IF('Lead Data'!$L30 = "March",'Lead Data'!$M30,0)</f>
        <v>0</v>
      </c>
      <c r="E30" s="29">
        <f>IF('Lead Data'!$L30 = "April",'Lead Data'!$M30,0)</f>
        <v>0</v>
      </c>
      <c r="F30" s="29">
        <f>IF('Lead Data'!$L30 = "May",'Lead Data'!$M30,0)</f>
        <v>0</v>
      </c>
      <c r="G30" s="29">
        <f>IF('Lead Data'!$L30 = "June",'Lead Data'!$M30,0)</f>
        <v>0</v>
      </c>
      <c r="H30" s="29">
        <f>IF('Lead Data'!$L30 = "July",'Lead Data'!$M30,0)</f>
        <v>0</v>
      </c>
      <c r="I30" s="29">
        <f>IF('Lead Data'!$L30 = "August",'Lead Data'!$M30,0)</f>
        <v>0</v>
      </c>
      <c r="J30" s="29">
        <f>IF('Lead Data'!$L30 = "September",'Lead Data'!$M30,0)</f>
        <v>0</v>
      </c>
      <c r="K30" s="29">
        <f>IF('Lead Data'!$L30 = "October",'Lead Data'!$M30,0)</f>
        <v>0</v>
      </c>
      <c r="L30" s="29">
        <f>IF('Lead Data'!$L30 = "November",'Lead Data'!$M30,0)</f>
        <v>0</v>
      </c>
      <c r="M30" s="30">
        <f>IF('Lead Data'!$L30 = "December",'Lead Data'!$M30,0)</f>
        <v>0</v>
      </c>
    </row>
    <row r="31" spans="1:13" ht="12.75" customHeight="1" x14ac:dyDescent="0.2">
      <c r="A31" s="35" t="str">
        <f>IF('Lead Data'!A31 &lt;&gt; "", 'Lead Data'!A31, "")</f>
        <v/>
      </c>
      <c r="B31" s="28">
        <f>IF('Lead Data'!$L31 = "January",'Lead Data'!$M31,0)</f>
        <v>0</v>
      </c>
      <c r="C31" s="29">
        <f>IF('Lead Data'!$L31 = "February",'Lead Data'!$M31,0)</f>
        <v>0</v>
      </c>
      <c r="D31" s="29">
        <f>IF('Lead Data'!$L31 = "March",'Lead Data'!$M31,0)</f>
        <v>0</v>
      </c>
      <c r="E31" s="29">
        <f>IF('Lead Data'!$L31 = "April",'Lead Data'!$M31,0)</f>
        <v>0</v>
      </c>
      <c r="F31" s="29">
        <f>IF('Lead Data'!$L31 = "May",'Lead Data'!$M31,0)</f>
        <v>0</v>
      </c>
      <c r="G31" s="29">
        <f>IF('Lead Data'!$L31 = "June",'Lead Data'!$M31,0)</f>
        <v>0</v>
      </c>
      <c r="H31" s="29">
        <f>IF('Lead Data'!$L31 = "July",'Lead Data'!$M31,0)</f>
        <v>0</v>
      </c>
      <c r="I31" s="29">
        <f>IF('Lead Data'!$L31 = "August",'Lead Data'!$M31,0)</f>
        <v>0</v>
      </c>
      <c r="J31" s="29">
        <f>IF('Lead Data'!$L31 = "September",'Lead Data'!$M31,0)</f>
        <v>0</v>
      </c>
      <c r="K31" s="29">
        <f>IF('Lead Data'!$L31 = "October",'Lead Data'!$M31,0)</f>
        <v>0</v>
      </c>
      <c r="L31" s="29">
        <f>IF('Lead Data'!$L31 = "November",'Lead Data'!$M31,0)</f>
        <v>0</v>
      </c>
      <c r="M31" s="30">
        <f>IF('Lead Data'!$L31 = "December",'Lead Data'!$M31,0)</f>
        <v>0</v>
      </c>
    </row>
    <row r="32" spans="1:13" ht="12.75" customHeight="1" x14ac:dyDescent="0.2">
      <c r="A32" s="35" t="str">
        <f>IF('Lead Data'!A32 &lt;&gt; "", 'Lead Data'!A32, "")</f>
        <v/>
      </c>
      <c r="B32" s="28">
        <f>IF('Lead Data'!$L32 = "January",'Lead Data'!$M32,0)</f>
        <v>0</v>
      </c>
      <c r="C32" s="29">
        <f>IF('Lead Data'!$L32 = "February",'Lead Data'!$M32,0)</f>
        <v>0</v>
      </c>
      <c r="D32" s="29">
        <f>IF('Lead Data'!$L32 = "March",'Lead Data'!$M32,0)</f>
        <v>0</v>
      </c>
      <c r="E32" s="29">
        <f>IF('Lead Data'!$L32 = "April",'Lead Data'!$M32,0)</f>
        <v>0</v>
      </c>
      <c r="F32" s="29">
        <f>IF('Lead Data'!$L32 = "May",'Lead Data'!$M32,0)</f>
        <v>0</v>
      </c>
      <c r="G32" s="29">
        <f>IF('Lead Data'!$L32 = "June",'Lead Data'!$M32,0)</f>
        <v>0</v>
      </c>
      <c r="H32" s="29">
        <f>IF('Lead Data'!$L32 = "July",'Lead Data'!$M32,0)</f>
        <v>0</v>
      </c>
      <c r="I32" s="29">
        <f>IF('Lead Data'!$L32 = "August",'Lead Data'!$M32,0)</f>
        <v>0</v>
      </c>
      <c r="J32" s="29">
        <f>IF('Lead Data'!$L32 = "September",'Lead Data'!$M32,0)</f>
        <v>0</v>
      </c>
      <c r="K32" s="29">
        <f>IF('Lead Data'!$L32 = "October",'Lead Data'!$M32,0)</f>
        <v>0</v>
      </c>
      <c r="L32" s="29">
        <f>IF('Lead Data'!$L32 = "November",'Lead Data'!$M32,0)</f>
        <v>0</v>
      </c>
      <c r="M32" s="30">
        <f>IF('Lead Data'!$L32 = "December",'Lead Data'!$M32,0)</f>
        <v>0</v>
      </c>
    </row>
    <row r="33" spans="1:13" ht="12.75" customHeight="1" x14ac:dyDescent="0.2">
      <c r="A33" s="35" t="str">
        <f>IF('Lead Data'!A33 &lt;&gt; "", 'Lead Data'!A33, "")</f>
        <v/>
      </c>
      <c r="B33" s="28">
        <f>IF('Lead Data'!$L33 = "January",'Lead Data'!$M33,0)</f>
        <v>0</v>
      </c>
      <c r="C33" s="29">
        <f>IF('Lead Data'!$L33 = "February",'Lead Data'!$M33,0)</f>
        <v>0</v>
      </c>
      <c r="D33" s="29">
        <f>IF('Lead Data'!$L33 = "March",'Lead Data'!$M33,0)</f>
        <v>0</v>
      </c>
      <c r="E33" s="29">
        <f>IF('Lead Data'!$L33 = "April",'Lead Data'!$M33,0)</f>
        <v>0</v>
      </c>
      <c r="F33" s="29">
        <f>IF('Lead Data'!$L33 = "May",'Lead Data'!$M33,0)</f>
        <v>0</v>
      </c>
      <c r="G33" s="29">
        <f>IF('Lead Data'!$L33 = "June",'Lead Data'!$M33,0)</f>
        <v>0</v>
      </c>
      <c r="H33" s="29">
        <f>IF('Lead Data'!$L33 = "July",'Lead Data'!$M33,0)</f>
        <v>0</v>
      </c>
      <c r="I33" s="29">
        <f>IF('Lead Data'!$L33 = "August",'Lead Data'!$M33,0)</f>
        <v>0</v>
      </c>
      <c r="J33" s="29">
        <f>IF('Lead Data'!$L33 = "September",'Lead Data'!$M33,0)</f>
        <v>0</v>
      </c>
      <c r="K33" s="29">
        <f>IF('Lead Data'!$L33 = "October",'Lead Data'!$M33,0)</f>
        <v>0</v>
      </c>
      <c r="L33" s="29">
        <f>IF('Lead Data'!$L33 = "November",'Lead Data'!$M33,0)</f>
        <v>0</v>
      </c>
      <c r="M33" s="30">
        <f>IF('Lead Data'!$L33 = "December",'Lead Data'!$M33,0)</f>
        <v>0</v>
      </c>
    </row>
    <row r="34" spans="1:13" ht="12.75" customHeight="1" x14ac:dyDescent="0.2">
      <c r="A34" s="35" t="str">
        <f>IF('Lead Data'!A34 &lt;&gt; "", 'Lead Data'!A34, "")</f>
        <v/>
      </c>
      <c r="B34" s="28">
        <f>IF('Lead Data'!$L34 = "January",'Lead Data'!$M34,0)</f>
        <v>0</v>
      </c>
      <c r="C34" s="29">
        <f>IF('Lead Data'!$L34 = "February",'Lead Data'!$M34,0)</f>
        <v>0</v>
      </c>
      <c r="D34" s="29">
        <f>IF('Lead Data'!$L34 = "March",'Lead Data'!$M34,0)</f>
        <v>0</v>
      </c>
      <c r="E34" s="29">
        <f>IF('Lead Data'!$L34 = "April",'Lead Data'!$M34,0)</f>
        <v>0</v>
      </c>
      <c r="F34" s="29">
        <f>IF('Lead Data'!$L34 = "May",'Lead Data'!$M34,0)</f>
        <v>0</v>
      </c>
      <c r="G34" s="29">
        <f>IF('Lead Data'!$L34 = "June",'Lead Data'!$M34,0)</f>
        <v>0</v>
      </c>
      <c r="H34" s="29">
        <f>IF('Lead Data'!$L34 = "July",'Lead Data'!$M34,0)</f>
        <v>0</v>
      </c>
      <c r="I34" s="29">
        <f>IF('Lead Data'!$L34 = "August",'Lead Data'!$M34,0)</f>
        <v>0</v>
      </c>
      <c r="J34" s="29">
        <f>IF('Lead Data'!$L34 = "September",'Lead Data'!$M34,0)</f>
        <v>0</v>
      </c>
      <c r="K34" s="29">
        <f>IF('Lead Data'!$L34 = "October",'Lead Data'!$M34,0)</f>
        <v>0</v>
      </c>
      <c r="L34" s="29">
        <f>IF('Lead Data'!$L34 = "November",'Lead Data'!$M34,0)</f>
        <v>0</v>
      </c>
      <c r="M34" s="30">
        <f>IF('Lead Data'!$L34 = "December",'Lead Data'!$M34,0)</f>
        <v>0</v>
      </c>
    </row>
    <row r="35" spans="1:13" ht="12.75" customHeight="1" x14ac:dyDescent="0.2">
      <c r="A35" s="35" t="str">
        <f>IF('Lead Data'!A35 &lt;&gt; "", 'Lead Data'!A35, "")</f>
        <v/>
      </c>
      <c r="B35" s="28">
        <f>IF('Lead Data'!$L35 = "January",'Lead Data'!$M35,0)</f>
        <v>0</v>
      </c>
      <c r="C35" s="29">
        <f>IF('Lead Data'!$L35 = "February",'Lead Data'!$M35,0)</f>
        <v>0</v>
      </c>
      <c r="D35" s="29">
        <f>IF('Lead Data'!$L35 = "March",'Lead Data'!$M35,0)</f>
        <v>0</v>
      </c>
      <c r="E35" s="29">
        <f>IF('Lead Data'!$L35 = "April",'Lead Data'!$M35,0)</f>
        <v>0</v>
      </c>
      <c r="F35" s="29">
        <f>IF('Lead Data'!$L35 = "May",'Lead Data'!$M35,0)</f>
        <v>0</v>
      </c>
      <c r="G35" s="29">
        <f>IF('Lead Data'!$L35 = "June",'Lead Data'!$M35,0)</f>
        <v>0</v>
      </c>
      <c r="H35" s="29">
        <f>IF('Lead Data'!$L35 = "July",'Lead Data'!$M35,0)</f>
        <v>0</v>
      </c>
      <c r="I35" s="29">
        <f>IF('Lead Data'!$L35 = "August",'Lead Data'!$M35,0)</f>
        <v>0</v>
      </c>
      <c r="J35" s="29">
        <f>IF('Lead Data'!$L35 = "September",'Lead Data'!$M35,0)</f>
        <v>0</v>
      </c>
      <c r="K35" s="29">
        <f>IF('Lead Data'!$L35 = "October",'Lead Data'!$M35,0)</f>
        <v>0</v>
      </c>
      <c r="L35" s="29">
        <f>IF('Lead Data'!$L35 = "November",'Lead Data'!$M35,0)</f>
        <v>0</v>
      </c>
      <c r="M35" s="30">
        <f>IF('Lead Data'!$L35 = "December",'Lead Data'!$M35,0)</f>
        <v>0</v>
      </c>
    </row>
    <row r="36" spans="1:13" ht="12.75" customHeight="1" x14ac:dyDescent="0.2">
      <c r="A36" s="35" t="str">
        <f>IF('Lead Data'!A36 &lt;&gt; "", 'Lead Data'!A36, "")</f>
        <v/>
      </c>
      <c r="B36" s="28">
        <f>IF('Lead Data'!$L36 = "January",'Lead Data'!$M36,0)</f>
        <v>0</v>
      </c>
      <c r="C36" s="29">
        <f>IF('Lead Data'!$L36 = "February",'Lead Data'!$M36,0)</f>
        <v>0</v>
      </c>
      <c r="D36" s="29">
        <f>IF('Lead Data'!$L36 = "March",'Lead Data'!$M36,0)</f>
        <v>0</v>
      </c>
      <c r="E36" s="29">
        <f>IF('Lead Data'!$L36 = "April",'Lead Data'!$M36,0)</f>
        <v>0</v>
      </c>
      <c r="F36" s="29">
        <f>IF('Lead Data'!$L36 = "May",'Lead Data'!$M36,0)</f>
        <v>0</v>
      </c>
      <c r="G36" s="29">
        <f>IF('Lead Data'!$L36 = "June",'Lead Data'!$M36,0)</f>
        <v>0</v>
      </c>
      <c r="H36" s="29">
        <f>IF('Lead Data'!$L36 = "July",'Lead Data'!$M36,0)</f>
        <v>0</v>
      </c>
      <c r="I36" s="29">
        <f>IF('Lead Data'!$L36 = "August",'Lead Data'!$M36,0)</f>
        <v>0</v>
      </c>
      <c r="J36" s="29">
        <f>IF('Lead Data'!$L36 = "September",'Lead Data'!$M36,0)</f>
        <v>0</v>
      </c>
      <c r="K36" s="29">
        <f>IF('Lead Data'!$L36 = "October",'Lead Data'!$M36,0)</f>
        <v>0</v>
      </c>
      <c r="L36" s="29">
        <f>IF('Lead Data'!$L36 = "November",'Lead Data'!$M36,0)</f>
        <v>0</v>
      </c>
      <c r="M36" s="30">
        <f>IF('Lead Data'!$L36 = "December",'Lead Data'!$M36,0)</f>
        <v>0</v>
      </c>
    </row>
    <row r="37" spans="1:13" ht="12.75" customHeight="1" x14ac:dyDescent="0.2">
      <c r="A37" s="35" t="str">
        <f>IF('Lead Data'!A37 &lt;&gt; "", 'Lead Data'!A37, "")</f>
        <v/>
      </c>
      <c r="B37" s="28">
        <f>IF('Lead Data'!$L37 = "January",'Lead Data'!$M37,0)</f>
        <v>0</v>
      </c>
      <c r="C37" s="29">
        <f>IF('Lead Data'!$L37 = "February",'Lead Data'!$M37,0)</f>
        <v>0</v>
      </c>
      <c r="D37" s="29">
        <f>IF('Lead Data'!$L37 = "March",'Lead Data'!$M37,0)</f>
        <v>0</v>
      </c>
      <c r="E37" s="29">
        <f>IF('Lead Data'!$L37 = "April",'Lead Data'!$M37,0)</f>
        <v>0</v>
      </c>
      <c r="F37" s="29">
        <f>IF('Lead Data'!$L37 = "May",'Lead Data'!$M37,0)</f>
        <v>0</v>
      </c>
      <c r="G37" s="29">
        <f>IF('Lead Data'!$L37 = "June",'Lead Data'!$M37,0)</f>
        <v>0</v>
      </c>
      <c r="H37" s="29">
        <f>IF('Lead Data'!$L37 = "July",'Lead Data'!$M37,0)</f>
        <v>0</v>
      </c>
      <c r="I37" s="29">
        <f>IF('Lead Data'!$L37 = "August",'Lead Data'!$M37,0)</f>
        <v>0</v>
      </c>
      <c r="J37" s="29">
        <f>IF('Lead Data'!$L37 = "September",'Lead Data'!$M37,0)</f>
        <v>0</v>
      </c>
      <c r="K37" s="29">
        <f>IF('Lead Data'!$L37 = "October",'Lead Data'!$M37,0)</f>
        <v>0</v>
      </c>
      <c r="L37" s="29">
        <f>IF('Lead Data'!$L37 = "November",'Lead Data'!$M37,0)</f>
        <v>0</v>
      </c>
      <c r="M37" s="30">
        <f>IF('Lead Data'!$L37 = "December",'Lead Data'!$M37,0)</f>
        <v>0</v>
      </c>
    </row>
    <row r="38" spans="1:13" ht="12.75" customHeight="1" x14ac:dyDescent="0.2">
      <c r="A38" s="35" t="str">
        <f>IF('Lead Data'!A38 &lt;&gt; "", 'Lead Data'!A38, "")</f>
        <v/>
      </c>
      <c r="B38" s="28">
        <f>IF('Lead Data'!$L38 = "January",'Lead Data'!$M38,0)</f>
        <v>0</v>
      </c>
      <c r="C38" s="29">
        <f>IF('Lead Data'!$L38 = "February",'Lead Data'!$M38,0)</f>
        <v>0</v>
      </c>
      <c r="D38" s="29">
        <f>IF('Lead Data'!$L38 = "March",'Lead Data'!$M38,0)</f>
        <v>0</v>
      </c>
      <c r="E38" s="29">
        <f>IF('Lead Data'!$L38 = "April",'Lead Data'!$M38,0)</f>
        <v>0</v>
      </c>
      <c r="F38" s="29">
        <f>IF('Lead Data'!$L38 = "May",'Lead Data'!$M38,0)</f>
        <v>0</v>
      </c>
      <c r="G38" s="29">
        <f>IF('Lead Data'!$L38 = "June",'Lead Data'!$M38,0)</f>
        <v>0</v>
      </c>
      <c r="H38" s="29">
        <f>IF('Lead Data'!$L38 = "July",'Lead Data'!$M38,0)</f>
        <v>0</v>
      </c>
      <c r="I38" s="29">
        <f>IF('Lead Data'!$L38 = "August",'Lead Data'!$M38,0)</f>
        <v>0</v>
      </c>
      <c r="J38" s="29">
        <f>IF('Lead Data'!$L38 = "September",'Lead Data'!$M38,0)</f>
        <v>0</v>
      </c>
      <c r="K38" s="29">
        <f>IF('Lead Data'!$L38 = "October",'Lead Data'!$M38,0)</f>
        <v>0</v>
      </c>
      <c r="L38" s="29">
        <f>IF('Lead Data'!$L38 = "November",'Lead Data'!$M38,0)</f>
        <v>0</v>
      </c>
      <c r="M38" s="30">
        <f>IF('Lead Data'!$L38 = "December",'Lead Data'!$M38,0)</f>
        <v>0</v>
      </c>
    </row>
    <row r="39" spans="1:13" ht="12.75" customHeight="1" x14ac:dyDescent="0.2">
      <c r="A39" s="35" t="str">
        <f>IF('Lead Data'!A39 &lt;&gt; "", 'Lead Data'!A39, "")</f>
        <v/>
      </c>
      <c r="B39" s="28">
        <f>IF('Lead Data'!$L39 = "January",'Lead Data'!$M39,0)</f>
        <v>0</v>
      </c>
      <c r="C39" s="29">
        <f>IF('Lead Data'!$L39 = "February",'Lead Data'!$M39,0)</f>
        <v>0</v>
      </c>
      <c r="D39" s="29">
        <f>IF('Lead Data'!$L39 = "March",'Lead Data'!$M39,0)</f>
        <v>0</v>
      </c>
      <c r="E39" s="29">
        <f>IF('Lead Data'!$L39 = "April",'Lead Data'!$M39,0)</f>
        <v>0</v>
      </c>
      <c r="F39" s="29">
        <f>IF('Lead Data'!$L39 = "May",'Lead Data'!$M39,0)</f>
        <v>0</v>
      </c>
      <c r="G39" s="29">
        <f>IF('Lead Data'!$L39 = "June",'Lead Data'!$M39,0)</f>
        <v>0</v>
      </c>
      <c r="H39" s="29">
        <f>IF('Lead Data'!$L39 = "July",'Lead Data'!$M39,0)</f>
        <v>0</v>
      </c>
      <c r="I39" s="29">
        <f>IF('Lead Data'!$L39 = "August",'Lead Data'!$M39,0)</f>
        <v>0</v>
      </c>
      <c r="J39" s="29">
        <f>IF('Lead Data'!$L39 = "September",'Lead Data'!$M39,0)</f>
        <v>0</v>
      </c>
      <c r="K39" s="29">
        <f>IF('Lead Data'!$L39 = "October",'Lead Data'!$M39,0)</f>
        <v>0</v>
      </c>
      <c r="L39" s="29">
        <f>IF('Lead Data'!$L39 = "November",'Lead Data'!$M39,0)</f>
        <v>0</v>
      </c>
      <c r="M39" s="30">
        <f>IF('Lead Data'!$L39 = "December",'Lead Data'!$M39,0)</f>
        <v>0</v>
      </c>
    </row>
    <row r="40" spans="1:13" ht="12.75" customHeight="1" x14ac:dyDescent="0.2">
      <c r="A40" s="35" t="str">
        <f>IF('Lead Data'!A40 &lt;&gt; "", 'Lead Data'!A40, "")</f>
        <v/>
      </c>
      <c r="B40" s="28">
        <f>IF('Lead Data'!$L40 = "January",'Lead Data'!$M40,0)</f>
        <v>0</v>
      </c>
      <c r="C40" s="29">
        <f>IF('Lead Data'!$L40 = "February",'Lead Data'!$M40,0)</f>
        <v>0</v>
      </c>
      <c r="D40" s="29">
        <f>IF('Lead Data'!$L40 = "March",'Lead Data'!$M40,0)</f>
        <v>0</v>
      </c>
      <c r="E40" s="29">
        <f>IF('Lead Data'!$L40 = "April",'Lead Data'!$M40,0)</f>
        <v>0</v>
      </c>
      <c r="F40" s="29">
        <f>IF('Lead Data'!$L40 = "May",'Lead Data'!$M40,0)</f>
        <v>0</v>
      </c>
      <c r="G40" s="29">
        <f>IF('Lead Data'!$L40 = "June",'Lead Data'!$M40,0)</f>
        <v>0</v>
      </c>
      <c r="H40" s="29">
        <f>IF('Lead Data'!$L40 = "July",'Lead Data'!$M40,0)</f>
        <v>0</v>
      </c>
      <c r="I40" s="29">
        <f>IF('Lead Data'!$L40 = "August",'Lead Data'!$M40,0)</f>
        <v>0</v>
      </c>
      <c r="J40" s="29">
        <f>IF('Lead Data'!$L40 = "September",'Lead Data'!$M40,0)</f>
        <v>0</v>
      </c>
      <c r="K40" s="29">
        <f>IF('Lead Data'!$L40 = "October",'Lead Data'!$M40,0)</f>
        <v>0</v>
      </c>
      <c r="L40" s="29">
        <f>IF('Lead Data'!$L40 = "November",'Lead Data'!$M40,0)</f>
        <v>0</v>
      </c>
      <c r="M40" s="30">
        <f>IF('Lead Data'!$L40 = "December",'Lead Data'!$M40,0)</f>
        <v>0</v>
      </c>
    </row>
    <row r="41" spans="1:13" ht="12.75" customHeight="1" x14ac:dyDescent="0.2">
      <c r="A41" s="35" t="str">
        <f>IF('Lead Data'!A41 &lt;&gt; "", 'Lead Data'!A41, "")</f>
        <v/>
      </c>
      <c r="B41" s="28">
        <f>IF('Lead Data'!$L41 = "January",'Lead Data'!$M41,0)</f>
        <v>0</v>
      </c>
      <c r="C41" s="29">
        <f>IF('Lead Data'!$L41 = "February",'Lead Data'!$M41,0)</f>
        <v>0</v>
      </c>
      <c r="D41" s="29">
        <f>IF('Lead Data'!$L41 = "March",'Lead Data'!$M41,0)</f>
        <v>0</v>
      </c>
      <c r="E41" s="29">
        <f>IF('Lead Data'!$L41 = "April",'Lead Data'!$M41,0)</f>
        <v>0</v>
      </c>
      <c r="F41" s="29">
        <f>IF('Lead Data'!$L41 = "May",'Lead Data'!$M41,0)</f>
        <v>0</v>
      </c>
      <c r="G41" s="29">
        <f>IF('Lead Data'!$L41 = "June",'Lead Data'!$M41,0)</f>
        <v>0</v>
      </c>
      <c r="H41" s="29">
        <f>IF('Lead Data'!$L41 = "July",'Lead Data'!$M41,0)</f>
        <v>0</v>
      </c>
      <c r="I41" s="29">
        <f>IF('Lead Data'!$L41 = "August",'Lead Data'!$M41,0)</f>
        <v>0</v>
      </c>
      <c r="J41" s="29">
        <f>IF('Lead Data'!$L41 = "September",'Lead Data'!$M41,0)</f>
        <v>0</v>
      </c>
      <c r="K41" s="29">
        <f>IF('Lead Data'!$L41 = "October",'Lead Data'!$M41,0)</f>
        <v>0</v>
      </c>
      <c r="L41" s="29">
        <f>IF('Lead Data'!$L41 = "November",'Lead Data'!$M41,0)</f>
        <v>0</v>
      </c>
      <c r="M41" s="30">
        <f>IF('Lead Data'!$L41 = "December",'Lead Data'!$M41,0)</f>
        <v>0</v>
      </c>
    </row>
    <row r="42" spans="1:13" ht="12.75" customHeight="1" x14ac:dyDescent="0.2">
      <c r="A42" s="35" t="str">
        <f>IF('Lead Data'!A42 &lt;&gt; "", 'Lead Data'!A42, "")</f>
        <v/>
      </c>
      <c r="B42" s="28">
        <f>IF('Lead Data'!$L42 = "January",'Lead Data'!$M42,0)</f>
        <v>0</v>
      </c>
      <c r="C42" s="29">
        <f>IF('Lead Data'!$L42 = "February",'Lead Data'!$M42,0)</f>
        <v>0</v>
      </c>
      <c r="D42" s="29">
        <f>IF('Lead Data'!$L42 = "March",'Lead Data'!$M42,0)</f>
        <v>0</v>
      </c>
      <c r="E42" s="29">
        <f>IF('Lead Data'!$L42 = "April",'Lead Data'!$M42,0)</f>
        <v>0</v>
      </c>
      <c r="F42" s="29">
        <f>IF('Lead Data'!$L42 = "May",'Lead Data'!$M42,0)</f>
        <v>0</v>
      </c>
      <c r="G42" s="29">
        <f>IF('Lead Data'!$L42 = "June",'Lead Data'!$M42,0)</f>
        <v>0</v>
      </c>
      <c r="H42" s="29">
        <f>IF('Lead Data'!$L42 = "July",'Lead Data'!$M42,0)</f>
        <v>0</v>
      </c>
      <c r="I42" s="29">
        <f>IF('Lead Data'!$L42 = "August",'Lead Data'!$M42,0)</f>
        <v>0</v>
      </c>
      <c r="J42" s="29">
        <f>IF('Lead Data'!$L42 = "September",'Lead Data'!$M42,0)</f>
        <v>0</v>
      </c>
      <c r="K42" s="29">
        <f>IF('Lead Data'!$L42 = "October",'Lead Data'!$M42,0)</f>
        <v>0</v>
      </c>
      <c r="L42" s="29">
        <f>IF('Lead Data'!$L42 = "November",'Lead Data'!$M42,0)</f>
        <v>0</v>
      </c>
      <c r="M42" s="30">
        <f>IF('Lead Data'!$L42 = "December",'Lead Data'!$M42,0)</f>
        <v>0</v>
      </c>
    </row>
    <row r="43" spans="1:13" ht="12.75" customHeight="1" x14ac:dyDescent="0.2">
      <c r="A43" s="35" t="str">
        <f>IF('Lead Data'!A43 &lt;&gt; "", 'Lead Data'!A43, "")</f>
        <v/>
      </c>
      <c r="B43" s="28">
        <f>IF('Lead Data'!$L43 = "January",'Lead Data'!$M43,0)</f>
        <v>0</v>
      </c>
      <c r="C43" s="29">
        <f>IF('Lead Data'!$L43 = "February",'Lead Data'!$M43,0)</f>
        <v>0</v>
      </c>
      <c r="D43" s="29">
        <f>IF('Lead Data'!$L43 = "March",'Lead Data'!$M43,0)</f>
        <v>0</v>
      </c>
      <c r="E43" s="29">
        <f>IF('Lead Data'!$L43 = "April",'Lead Data'!$M43,0)</f>
        <v>0</v>
      </c>
      <c r="F43" s="29">
        <f>IF('Lead Data'!$L43 = "May",'Lead Data'!$M43,0)</f>
        <v>0</v>
      </c>
      <c r="G43" s="29">
        <f>IF('Lead Data'!$L43 = "June",'Lead Data'!$M43,0)</f>
        <v>0</v>
      </c>
      <c r="H43" s="29">
        <f>IF('Lead Data'!$L43 = "July",'Lead Data'!$M43,0)</f>
        <v>0</v>
      </c>
      <c r="I43" s="29">
        <f>IF('Lead Data'!$L43 = "August",'Lead Data'!$M43,0)</f>
        <v>0</v>
      </c>
      <c r="J43" s="29">
        <f>IF('Lead Data'!$L43 = "September",'Lead Data'!$M43,0)</f>
        <v>0</v>
      </c>
      <c r="K43" s="29">
        <f>IF('Lead Data'!$L43 = "October",'Lead Data'!$M43,0)</f>
        <v>0</v>
      </c>
      <c r="L43" s="29">
        <f>IF('Lead Data'!$L43 = "November",'Lead Data'!$M43,0)</f>
        <v>0</v>
      </c>
      <c r="M43" s="30">
        <f>IF('Lead Data'!$L43 = "December",'Lead Data'!$M43,0)</f>
        <v>0</v>
      </c>
    </row>
    <row r="44" spans="1:13" ht="12.75" customHeight="1" x14ac:dyDescent="0.2">
      <c r="A44" s="35" t="str">
        <f>IF('Lead Data'!A44 &lt;&gt; "", 'Lead Data'!A44, "")</f>
        <v/>
      </c>
      <c r="B44" s="28">
        <f>IF('Lead Data'!$L44 = "January",'Lead Data'!$M44,0)</f>
        <v>0</v>
      </c>
      <c r="C44" s="29">
        <f>IF('Lead Data'!$L44 = "February",'Lead Data'!$M44,0)</f>
        <v>0</v>
      </c>
      <c r="D44" s="29">
        <f>IF('Lead Data'!$L44 = "March",'Lead Data'!$M44,0)</f>
        <v>0</v>
      </c>
      <c r="E44" s="29">
        <f>IF('Lead Data'!$L44 = "April",'Lead Data'!$M44,0)</f>
        <v>0</v>
      </c>
      <c r="F44" s="29">
        <f>IF('Lead Data'!$L44 = "May",'Lead Data'!$M44,0)</f>
        <v>0</v>
      </c>
      <c r="G44" s="29">
        <f>IF('Lead Data'!$L44 = "June",'Lead Data'!$M44,0)</f>
        <v>0</v>
      </c>
      <c r="H44" s="29">
        <f>IF('Lead Data'!$L44 = "July",'Lead Data'!$M44,0)</f>
        <v>0</v>
      </c>
      <c r="I44" s="29">
        <f>IF('Lead Data'!$L44 = "August",'Lead Data'!$M44,0)</f>
        <v>0</v>
      </c>
      <c r="J44" s="29">
        <f>IF('Lead Data'!$L44 = "September",'Lead Data'!$M44,0)</f>
        <v>0</v>
      </c>
      <c r="K44" s="29">
        <f>IF('Lead Data'!$L44 = "October",'Lead Data'!$M44,0)</f>
        <v>0</v>
      </c>
      <c r="L44" s="29">
        <f>IF('Lead Data'!$L44 = "November",'Lead Data'!$M44,0)</f>
        <v>0</v>
      </c>
      <c r="M44" s="30">
        <f>IF('Lead Data'!$L44 = "December",'Lead Data'!$M44,0)</f>
        <v>0</v>
      </c>
    </row>
    <row r="45" spans="1:13" ht="12.75" customHeight="1" x14ac:dyDescent="0.2">
      <c r="A45" s="35" t="str">
        <f>IF('Lead Data'!A45 &lt;&gt; "", 'Lead Data'!A45, "")</f>
        <v/>
      </c>
      <c r="B45" s="28">
        <f>IF('Lead Data'!$L45 = "January",'Lead Data'!$M45,0)</f>
        <v>0</v>
      </c>
      <c r="C45" s="29">
        <f>IF('Lead Data'!$L45 = "February",'Lead Data'!$M45,0)</f>
        <v>0</v>
      </c>
      <c r="D45" s="29">
        <f>IF('Lead Data'!$L45 = "March",'Lead Data'!$M45,0)</f>
        <v>0</v>
      </c>
      <c r="E45" s="29">
        <f>IF('Lead Data'!$L45 = "April",'Lead Data'!$M45,0)</f>
        <v>0</v>
      </c>
      <c r="F45" s="29">
        <f>IF('Lead Data'!$L45 = "May",'Lead Data'!$M45,0)</f>
        <v>0</v>
      </c>
      <c r="G45" s="29">
        <f>IF('Lead Data'!$L45 = "June",'Lead Data'!$M45,0)</f>
        <v>0</v>
      </c>
      <c r="H45" s="29">
        <f>IF('Lead Data'!$L45 = "July",'Lead Data'!$M45,0)</f>
        <v>0</v>
      </c>
      <c r="I45" s="29">
        <f>IF('Lead Data'!$L45 = "August",'Lead Data'!$M45,0)</f>
        <v>0</v>
      </c>
      <c r="J45" s="29">
        <f>IF('Lead Data'!$L45 = "September",'Lead Data'!$M45,0)</f>
        <v>0</v>
      </c>
      <c r="K45" s="29">
        <f>IF('Lead Data'!$L45 = "October",'Lead Data'!$M45,0)</f>
        <v>0</v>
      </c>
      <c r="L45" s="29">
        <f>IF('Lead Data'!$L45 = "November",'Lead Data'!$M45,0)</f>
        <v>0</v>
      </c>
      <c r="M45" s="30">
        <f>IF('Lead Data'!$L45 = "December",'Lead Data'!$M45,0)</f>
        <v>0</v>
      </c>
    </row>
    <row r="46" spans="1:13" ht="12.75" customHeight="1" x14ac:dyDescent="0.2">
      <c r="A46" s="35" t="str">
        <f>IF('Lead Data'!A46 &lt;&gt; "", 'Lead Data'!A46, "")</f>
        <v/>
      </c>
      <c r="B46" s="28">
        <f>IF('Lead Data'!$L46 = "January",'Lead Data'!$M46,0)</f>
        <v>0</v>
      </c>
      <c r="C46" s="29">
        <f>IF('Lead Data'!$L46 = "February",'Lead Data'!$M46,0)</f>
        <v>0</v>
      </c>
      <c r="D46" s="29">
        <f>IF('Lead Data'!$L46 = "March",'Lead Data'!$M46,0)</f>
        <v>0</v>
      </c>
      <c r="E46" s="29">
        <f>IF('Lead Data'!$L46 = "April",'Lead Data'!$M46,0)</f>
        <v>0</v>
      </c>
      <c r="F46" s="29">
        <f>IF('Lead Data'!$L46 = "May",'Lead Data'!$M46,0)</f>
        <v>0</v>
      </c>
      <c r="G46" s="29">
        <f>IF('Lead Data'!$L46 = "June",'Lead Data'!$M46,0)</f>
        <v>0</v>
      </c>
      <c r="H46" s="29">
        <f>IF('Lead Data'!$L46 = "July",'Lead Data'!$M46,0)</f>
        <v>0</v>
      </c>
      <c r="I46" s="29">
        <f>IF('Lead Data'!$L46 = "August",'Lead Data'!$M46,0)</f>
        <v>0</v>
      </c>
      <c r="J46" s="29">
        <f>IF('Lead Data'!$L46 = "September",'Lead Data'!$M46,0)</f>
        <v>0</v>
      </c>
      <c r="K46" s="29">
        <f>IF('Lead Data'!$L46 = "October",'Lead Data'!$M46,0)</f>
        <v>0</v>
      </c>
      <c r="L46" s="29">
        <f>IF('Lead Data'!$L46 = "November",'Lead Data'!$M46,0)</f>
        <v>0</v>
      </c>
      <c r="M46" s="30">
        <f>IF('Lead Data'!$L46 = "December",'Lead Data'!$M46,0)</f>
        <v>0</v>
      </c>
    </row>
    <row r="47" spans="1:13" ht="12.75" customHeight="1" x14ac:dyDescent="0.2">
      <c r="A47" s="35" t="str">
        <f>IF('Lead Data'!A47 &lt;&gt; "", 'Lead Data'!A47, "")</f>
        <v/>
      </c>
      <c r="B47" s="28">
        <f>IF('Lead Data'!$L47 = "January",'Lead Data'!$M47,0)</f>
        <v>0</v>
      </c>
      <c r="C47" s="29">
        <f>IF('Lead Data'!$L47 = "February",'Lead Data'!$M47,0)</f>
        <v>0</v>
      </c>
      <c r="D47" s="29">
        <f>IF('Lead Data'!$L47 = "March",'Lead Data'!$M47,0)</f>
        <v>0</v>
      </c>
      <c r="E47" s="29">
        <f>IF('Lead Data'!$L47 = "April",'Lead Data'!$M47,0)</f>
        <v>0</v>
      </c>
      <c r="F47" s="29">
        <f>IF('Lead Data'!$L47 = "May",'Lead Data'!$M47,0)</f>
        <v>0</v>
      </c>
      <c r="G47" s="29">
        <f>IF('Lead Data'!$L47 = "June",'Lead Data'!$M47,0)</f>
        <v>0</v>
      </c>
      <c r="H47" s="29">
        <f>IF('Lead Data'!$L47 = "July",'Lead Data'!$M47,0)</f>
        <v>0</v>
      </c>
      <c r="I47" s="29">
        <f>IF('Lead Data'!$L47 = "August",'Lead Data'!$M47,0)</f>
        <v>0</v>
      </c>
      <c r="J47" s="29">
        <f>IF('Lead Data'!$L47 = "September",'Lead Data'!$M47,0)</f>
        <v>0</v>
      </c>
      <c r="K47" s="29">
        <f>IF('Lead Data'!$L47 = "October",'Lead Data'!$M47,0)</f>
        <v>0</v>
      </c>
      <c r="L47" s="29">
        <f>IF('Lead Data'!$L47 = "November",'Lead Data'!$M47,0)</f>
        <v>0</v>
      </c>
      <c r="M47" s="30">
        <f>IF('Lead Data'!$L47 = "December",'Lead Data'!$M47,0)</f>
        <v>0</v>
      </c>
    </row>
    <row r="48" spans="1:13" ht="12.75" customHeight="1" x14ac:dyDescent="0.2">
      <c r="A48" s="35" t="str">
        <f>IF('Lead Data'!A48 &lt;&gt; "", 'Lead Data'!A48, "")</f>
        <v/>
      </c>
      <c r="B48" s="28">
        <f>IF('Lead Data'!$L48 = "January",'Lead Data'!$M48,0)</f>
        <v>0</v>
      </c>
      <c r="C48" s="29">
        <f>IF('Lead Data'!$L48 = "February",'Lead Data'!$M48,0)</f>
        <v>0</v>
      </c>
      <c r="D48" s="29">
        <f>IF('Lead Data'!$L48 = "March",'Lead Data'!$M48,0)</f>
        <v>0</v>
      </c>
      <c r="E48" s="29">
        <f>IF('Lead Data'!$L48 = "April",'Lead Data'!$M48,0)</f>
        <v>0</v>
      </c>
      <c r="F48" s="29">
        <f>IF('Lead Data'!$L48 = "May",'Lead Data'!$M48,0)</f>
        <v>0</v>
      </c>
      <c r="G48" s="29">
        <f>IF('Lead Data'!$L48 = "June",'Lead Data'!$M48,0)</f>
        <v>0</v>
      </c>
      <c r="H48" s="29">
        <f>IF('Lead Data'!$L48 = "July",'Lead Data'!$M48,0)</f>
        <v>0</v>
      </c>
      <c r="I48" s="29">
        <f>IF('Lead Data'!$L48 = "August",'Lead Data'!$M48,0)</f>
        <v>0</v>
      </c>
      <c r="J48" s="29">
        <f>IF('Lead Data'!$L48 = "September",'Lead Data'!$M48,0)</f>
        <v>0</v>
      </c>
      <c r="K48" s="29">
        <f>IF('Lead Data'!$L48 = "October",'Lead Data'!$M48,0)</f>
        <v>0</v>
      </c>
      <c r="L48" s="29">
        <f>IF('Lead Data'!$L48 = "November",'Lead Data'!$M48,0)</f>
        <v>0</v>
      </c>
      <c r="M48" s="30">
        <f>IF('Lead Data'!$L48 = "December",'Lead Data'!$M48,0)</f>
        <v>0</v>
      </c>
    </row>
    <row r="49" spans="1:13" ht="12.75" customHeight="1" x14ac:dyDescent="0.2">
      <c r="A49" s="35" t="str">
        <f>IF('Lead Data'!A49 &lt;&gt; "", 'Lead Data'!A49, "")</f>
        <v/>
      </c>
      <c r="B49" s="28">
        <f>IF('Lead Data'!$L49 = "January",'Lead Data'!$M49,0)</f>
        <v>0</v>
      </c>
      <c r="C49" s="29">
        <f>IF('Lead Data'!$L49 = "February",'Lead Data'!$M49,0)</f>
        <v>0</v>
      </c>
      <c r="D49" s="29">
        <f>IF('Lead Data'!$L49 = "March",'Lead Data'!$M49,0)</f>
        <v>0</v>
      </c>
      <c r="E49" s="29">
        <f>IF('Lead Data'!$L49 = "April",'Lead Data'!$M49,0)</f>
        <v>0</v>
      </c>
      <c r="F49" s="29">
        <f>IF('Lead Data'!$L49 = "May",'Lead Data'!$M49,0)</f>
        <v>0</v>
      </c>
      <c r="G49" s="29">
        <f>IF('Lead Data'!$L49 = "June",'Lead Data'!$M49,0)</f>
        <v>0</v>
      </c>
      <c r="H49" s="29">
        <f>IF('Lead Data'!$L49 = "July",'Lead Data'!$M49,0)</f>
        <v>0</v>
      </c>
      <c r="I49" s="29">
        <f>IF('Lead Data'!$L49 = "August",'Lead Data'!$M49,0)</f>
        <v>0</v>
      </c>
      <c r="J49" s="29">
        <f>IF('Lead Data'!$L49 = "September",'Lead Data'!$M49,0)</f>
        <v>0</v>
      </c>
      <c r="K49" s="29">
        <f>IF('Lead Data'!$L49 = "October",'Lead Data'!$M49,0)</f>
        <v>0</v>
      </c>
      <c r="L49" s="29">
        <f>IF('Lead Data'!$L49 = "November",'Lead Data'!$M49,0)</f>
        <v>0</v>
      </c>
      <c r="M49" s="30">
        <f>IF('Lead Data'!$L49 = "December",'Lead Data'!$M49,0)</f>
        <v>0</v>
      </c>
    </row>
    <row r="50" spans="1:13" ht="12.75" customHeight="1" x14ac:dyDescent="0.2">
      <c r="A50" s="35" t="str">
        <f>IF('Lead Data'!A50 &lt;&gt; "", 'Lead Data'!A50, "")</f>
        <v/>
      </c>
      <c r="B50" s="28">
        <f>IF('Lead Data'!$L50 = "January",'Lead Data'!$M50,0)</f>
        <v>0</v>
      </c>
      <c r="C50" s="29">
        <f>IF('Lead Data'!$L50 = "February",'Lead Data'!$M50,0)</f>
        <v>0</v>
      </c>
      <c r="D50" s="29">
        <f>IF('Lead Data'!$L50 = "March",'Lead Data'!$M50,0)</f>
        <v>0</v>
      </c>
      <c r="E50" s="29">
        <f>IF('Lead Data'!$L50 = "April",'Lead Data'!$M50,0)</f>
        <v>0</v>
      </c>
      <c r="F50" s="29">
        <f>IF('Lead Data'!$L50 = "May",'Lead Data'!$M50,0)</f>
        <v>0</v>
      </c>
      <c r="G50" s="29">
        <f>IF('Lead Data'!$L50 = "June",'Lead Data'!$M50,0)</f>
        <v>0</v>
      </c>
      <c r="H50" s="29">
        <f>IF('Lead Data'!$L50 = "July",'Lead Data'!$M50,0)</f>
        <v>0</v>
      </c>
      <c r="I50" s="29">
        <f>IF('Lead Data'!$L50 = "August",'Lead Data'!$M50,0)</f>
        <v>0</v>
      </c>
      <c r="J50" s="29">
        <f>IF('Lead Data'!$L50 = "September",'Lead Data'!$M50,0)</f>
        <v>0</v>
      </c>
      <c r="K50" s="29">
        <f>IF('Lead Data'!$L50 = "October",'Lead Data'!$M50,0)</f>
        <v>0</v>
      </c>
      <c r="L50" s="29">
        <f>IF('Lead Data'!$L50 = "November",'Lead Data'!$M50,0)</f>
        <v>0</v>
      </c>
      <c r="M50" s="30">
        <f>IF('Lead Data'!$L50 = "December",'Lead Data'!$M50,0)</f>
        <v>0</v>
      </c>
    </row>
    <row r="51" spans="1:13" ht="12.75" customHeight="1" x14ac:dyDescent="0.2">
      <c r="A51" s="35" t="str">
        <f>IF('Lead Data'!A51 &lt;&gt; "", 'Lead Data'!A51, "")</f>
        <v/>
      </c>
      <c r="B51" s="28">
        <f>IF('Lead Data'!$L51 = "January",'Lead Data'!$M51,0)</f>
        <v>0</v>
      </c>
      <c r="C51" s="29">
        <f>IF('Lead Data'!$L51 = "February",'Lead Data'!$M51,0)</f>
        <v>0</v>
      </c>
      <c r="D51" s="29">
        <f>IF('Lead Data'!$L51 = "March",'Lead Data'!$M51,0)</f>
        <v>0</v>
      </c>
      <c r="E51" s="29">
        <f>IF('Lead Data'!$L51 = "April",'Lead Data'!$M51,0)</f>
        <v>0</v>
      </c>
      <c r="F51" s="29">
        <f>IF('Lead Data'!$L51 = "May",'Lead Data'!$M51,0)</f>
        <v>0</v>
      </c>
      <c r="G51" s="29">
        <f>IF('Lead Data'!$L51 = "June",'Lead Data'!$M51,0)</f>
        <v>0</v>
      </c>
      <c r="H51" s="29">
        <f>IF('Lead Data'!$L51 = "July",'Lead Data'!$M51,0)</f>
        <v>0</v>
      </c>
      <c r="I51" s="29">
        <f>IF('Lead Data'!$L51 = "August",'Lead Data'!$M51,0)</f>
        <v>0</v>
      </c>
      <c r="J51" s="29">
        <f>IF('Lead Data'!$L51 = "September",'Lead Data'!$M51,0)</f>
        <v>0</v>
      </c>
      <c r="K51" s="29">
        <f>IF('Lead Data'!$L51 = "October",'Lead Data'!$M51,0)</f>
        <v>0</v>
      </c>
      <c r="L51" s="29">
        <f>IF('Lead Data'!$L51 = "November",'Lead Data'!$M51,0)</f>
        <v>0</v>
      </c>
      <c r="M51" s="30">
        <f>IF('Lead Data'!$L51 = "December",'Lead Data'!$M51,0)</f>
        <v>0</v>
      </c>
    </row>
    <row r="52" spans="1:13" ht="12.75" customHeight="1" x14ac:dyDescent="0.2">
      <c r="A52" s="35" t="str">
        <f>IF('Lead Data'!A52 &lt;&gt; "", 'Lead Data'!A52, "")</f>
        <v/>
      </c>
      <c r="B52" s="28">
        <f>IF('Lead Data'!$L52 = "January",'Lead Data'!$M52,0)</f>
        <v>0</v>
      </c>
      <c r="C52" s="29">
        <f>IF('Lead Data'!$L52 = "February",'Lead Data'!$M52,0)</f>
        <v>0</v>
      </c>
      <c r="D52" s="29">
        <f>IF('Lead Data'!$L52 = "March",'Lead Data'!$M52,0)</f>
        <v>0</v>
      </c>
      <c r="E52" s="29">
        <f>IF('Lead Data'!$L52 = "April",'Lead Data'!$M52,0)</f>
        <v>0</v>
      </c>
      <c r="F52" s="29">
        <f>IF('Lead Data'!$L52 = "May",'Lead Data'!$M52,0)</f>
        <v>0</v>
      </c>
      <c r="G52" s="29">
        <f>IF('Lead Data'!$L52 = "June",'Lead Data'!$M52,0)</f>
        <v>0</v>
      </c>
      <c r="H52" s="29">
        <f>IF('Lead Data'!$L52 = "July",'Lead Data'!$M52,0)</f>
        <v>0</v>
      </c>
      <c r="I52" s="29">
        <f>IF('Lead Data'!$L52 = "August",'Lead Data'!$M52,0)</f>
        <v>0</v>
      </c>
      <c r="J52" s="29">
        <f>IF('Lead Data'!$L52 = "September",'Lead Data'!$M52,0)</f>
        <v>0</v>
      </c>
      <c r="K52" s="29">
        <f>IF('Lead Data'!$L52 = "October",'Lead Data'!$M52,0)</f>
        <v>0</v>
      </c>
      <c r="L52" s="29">
        <f>IF('Lead Data'!$L52 = "November",'Lead Data'!$M52,0)</f>
        <v>0</v>
      </c>
      <c r="M52" s="30">
        <f>IF('Lead Data'!$L52 = "December",'Lead Data'!$M52,0)</f>
        <v>0</v>
      </c>
    </row>
    <row r="53" spans="1:13" ht="12.75" customHeight="1" x14ac:dyDescent="0.2">
      <c r="A53" s="35" t="str">
        <f>IF('Lead Data'!A53 &lt;&gt; "", 'Lead Data'!A53, "")</f>
        <v/>
      </c>
      <c r="B53" s="28">
        <f>IF('Lead Data'!$L53 = "January",'Lead Data'!$M53,0)</f>
        <v>0</v>
      </c>
      <c r="C53" s="29">
        <f>IF('Lead Data'!$L53 = "February",'Lead Data'!$M53,0)</f>
        <v>0</v>
      </c>
      <c r="D53" s="29">
        <f>IF('Lead Data'!$L53 = "March",'Lead Data'!$M53,0)</f>
        <v>0</v>
      </c>
      <c r="E53" s="29">
        <f>IF('Lead Data'!$L53 = "April",'Lead Data'!$M53,0)</f>
        <v>0</v>
      </c>
      <c r="F53" s="29">
        <f>IF('Lead Data'!$L53 = "May",'Lead Data'!$M53,0)</f>
        <v>0</v>
      </c>
      <c r="G53" s="29">
        <f>IF('Lead Data'!$L53 = "June",'Lead Data'!$M53,0)</f>
        <v>0</v>
      </c>
      <c r="H53" s="29">
        <f>IF('Lead Data'!$L53 = "July",'Lead Data'!$M53,0)</f>
        <v>0</v>
      </c>
      <c r="I53" s="29">
        <f>IF('Lead Data'!$L53 = "August",'Lead Data'!$M53,0)</f>
        <v>0</v>
      </c>
      <c r="J53" s="29">
        <f>IF('Lead Data'!$L53 = "September",'Lead Data'!$M53,0)</f>
        <v>0</v>
      </c>
      <c r="K53" s="29">
        <f>IF('Lead Data'!$L53 = "October",'Lead Data'!$M53,0)</f>
        <v>0</v>
      </c>
      <c r="L53" s="29">
        <f>IF('Lead Data'!$L53 = "November",'Lead Data'!$M53,0)</f>
        <v>0</v>
      </c>
      <c r="M53" s="30">
        <f>IF('Lead Data'!$L53 = "December",'Lead Data'!$M53,0)</f>
        <v>0</v>
      </c>
    </row>
    <row r="54" spans="1:13" ht="12.75" customHeight="1" x14ac:dyDescent="0.2">
      <c r="A54" s="35" t="str">
        <f>IF('Lead Data'!A54 &lt;&gt; "", 'Lead Data'!A54, "")</f>
        <v/>
      </c>
      <c r="B54" s="28">
        <f>IF('Lead Data'!$L54 = "January",'Lead Data'!$M54,0)</f>
        <v>0</v>
      </c>
      <c r="C54" s="29">
        <f>IF('Lead Data'!$L54 = "February",'Lead Data'!$M54,0)</f>
        <v>0</v>
      </c>
      <c r="D54" s="29">
        <f>IF('Lead Data'!$L54 = "March",'Lead Data'!$M54,0)</f>
        <v>0</v>
      </c>
      <c r="E54" s="29">
        <f>IF('Lead Data'!$L54 = "April",'Lead Data'!$M54,0)</f>
        <v>0</v>
      </c>
      <c r="F54" s="29">
        <f>IF('Lead Data'!$L54 = "May",'Lead Data'!$M54,0)</f>
        <v>0</v>
      </c>
      <c r="G54" s="29">
        <f>IF('Lead Data'!$L54 = "June",'Lead Data'!$M54,0)</f>
        <v>0</v>
      </c>
      <c r="H54" s="29">
        <f>IF('Lead Data'!$L54 = "July",'Lead Data'!$M54,0)</f>
        <v>0</v>
      </c>
      <c r="I54" s="29">
        <f>IF('Lead Data'!$L54 = "August",'Lead Data'!$M54,0)</f>
        <v>0</v>
      </c>
      <c r="J54" s="29">
        <f>IF('Lead Data'!$L54 = "September",'Lead Data'!$M54,0)</f>
        <v>0</v>
      </c>
      <c r="K54" s="29">
        <f>IF('Lead Data'!$L54 = "October",'Lead Data'!$M54,0)</f>
        <v>0</v>
      </c>
      <c r="L54" s="29">
        <f>IF('Lead Data'!$L54 = "November",'Lead Data'!$M54,0)</f>
        <v>0</v>
      </c>
      <c r="M54" s="30">
        <f>IF('Lead Data'!$L54 = "December",'Lead Data'!$M54,0)</f>
        <v>0</v>
      </c>
    </row>
    <row r="55" spans="1:13" ht="12.75" customHeight="1" x14ac:dyDescent="0.2">
      <c r="A55" s="35" t="str">
        <f>IF('Lead Data'!A55 &lt;&gt; "", 'Lead Data'!A55, "")</f>
        <v/>
      </c>
      <c r="B55" s="28">
        <f>IF('Lead Data'!$L55 = "January",'Lead Data'!$M55,0)</f>
        <v>0</v>
      </c>
      <c r="C55" s="29">
        <f>IF('Lead Data'!$L55 = "February",'Lead Data'!$M55,0)</f>
        <v>0</v>
      </c>
      <c r="D55" s="29">
        <f>IF('Lead Data'!$L55 = "March",'Lead Data'!$M55,0)</f>
        <v>0</v>
      </c>
      <c r="E55" s="29">
        <f>IF('Lead Data'!$L55 = "April",'Lead Data'!$M55,0)</f>
        <v>0</v>
      </c>
      <c r="F55" s="29">
        <f>IF('Lead Data'!$L55 = "May",'Lead Data'!$M55,0)</f>
        <v>0</v>
      </c>
      <c r="G55" s="29">
        <f>IF('Lead Data'!$L55 = "June",'Lead Data'!$M55,0)</f>
        <v>0</v>
      </c>
      <c r="H55" s="29">
        <f>IF('Lead Data'!$L55 = "July",'Lead Data'!$M55,0)</f>
        <v>0</v>
      </c>
      <c r="I55" s="29">
        <f>IF('Lead Data'!$L55 = "August",'Lead Data'!$M55,0)</f>
        <v>0</v>
      </c>
      <c r="J55" s="29">
        <f>IF('Lead Data'!$L55 = "September",'Lead Data'!$M55,0)</f>
        <v>0</v>
      </c>
      <c r="K55" s="29">
        <f>IF('Lead Data'!$L55 = "October",'Lead Data'!$M55,0)</f>
        <v>0</v>
      </c>
      <c r="L55" s="29">
        <f>IF('Lead Data'!$L55 = "November",'Lead Data'!$M55,0)</f>
        <v>0</v>
      </c>
      <c r="M55" s="30">
        <f>IF('Lead Data'!$L55 = "December",'Lead Data'!$M55,0)</f>
        <v>0</v>
      </c>
    </row>
    <row r="56" spans="1:13" ht="12.75" customHeight="1" x14ac:dyDescent="0.2">
      <c r="A56" s="35" t="str">
        <f>IF('Lead Data'!A56 &lt;&gt; "", 'Lead Data'!A56, "")</f>
        <v/>
      </c>
      <c r="B56" s="28">
        <f>IF('Lead Data'!$L56 = "January",'Lead Data'!$M56,0)</f>
        <v>0</v>
      </c>
      <c r="C56" s="29">
        <f>IF('Lead Data'!$L56 = "February",'Lead Data'!$M56,0)</f>
        <v>0</v>
      </c>
      <c r="D56" s="29">
        <f>IF('Lead Data'!$L56 = "March",'Lead Data'!$M56,0)</f>
        <v>0</v>
      </c>
      <c r="E56" s="29">
        <f>IF('Lead Data'!$L56 = "April",'Lead Data'!$M56,0)</f>
        <v>0</v>
      </c>
      <c r="F56" s="29">
        <f>IF('Lead Data'!$L56 = "May",'Lead Data'!$M56,0)</f>
        <v>0</v>
      </c>
      <c r="G56" s="29">
        <f>IF('Lead Data'!$L56 = "June",'Lead Data'!$M56,0)</f>
        <v>0</v>
      </c>
      <c r="H56" s="29">
        <f>IF('Lead Data'!$L56 = "July",'Lead Data'!$M56,0)</f>
        <v>0</v>
      </c>
      <c r="I56" s="29">
        <f>IF('Lead Data'!$L56 = "August",'Lead Data'!$M56,0)</f>
        <v>0</v>
      </c>
      <c r="J56" s="29">
        <f>IF('Lead Data'!$L56 = "September",'Lead Data'!$M56,0)</f>
        <v>0</v>
      </c>
      <c r="K56" s="29">
        <f>IF('Lead Data'!$L56 = "October",'Lead Data'!$M56,0)</f>
        <v>0</v>
      </c>
      <c r="L56" s="29">
        <f>IF('Lead Data'!$L56 = "November",'Lead Data'!$M56,0)</f>
        <v>0</v>
      </c>
      <c r="M56" s="30">
        <f>IF('Lead Data'!$L56 = "December",'Lead Data'!$M56,0)</f>
        <v>0</v>
      </c>
    </row>
    <row r="57" spans="1:13" ht="12.75" customHeight="1" x14ac:dyDescent="0.2">
      <c r="A57" s="35" t="str">
        <f>IF('Lead Data'!A57 &lt;&gt; "", 'Lead Data'!A57, "")</f>
        <v/>
      </c>
      <c r="B57" s="28">
        <f>IF('Lead Data'!$L57 = "January",'Lead Data'!$M57,0)</f>
        <v>0</v>
      </c>
      <c r="C57" s="29">
        <f>IF('Lead Data'!$L57 = "February",'Lead Data'!$M57,0)</f>
        <v>0</v>
      </c>
      <c r="D57" s="29">
        <f>IF('Lead Data'!$L57 = "March",'Lead Data'!$M57,0)</f>
        <v>0</v>
      </c>
      <c r="E57" s="29">
        <f>IF('Lead Data'!$L57 = "April",'Lead Data'!$M57,0)</f>
        <v>0</v>
      </c>
      <c r="F57" s="29">
        <f>IF('Lead Data'!$L57 = "May",'Lead Data'!$M57,0)</f>
        <v>0</v>
      </c>
      <c r="G57" s="29">
        <f>IF('Lead Data'!$L57 = "June",'Lead Data'!$M57,0)</f>
        <v>0</v>
      </c>
      <c r="H57" s="29">
        <f>IF('Lead Data'!$L57 = "July",'Lead Data'!$M57,0)</f>
        <v>0</v>
      </c>
      <c r="I57" s="29">
        <f>IF('Lead Data'!$L57 = "August",'Lead Data'!$M57,0)</f>
        <v>0</v>
      </c>
      <c r="J57" s="29">
        <f>IF('Lead Data'!$L57 = "September",'Lead Data'!$M57,0)</f>
        <v>0</v>
      </c>
      <c r="K57" s="29">
        <f>IF('Lead Data'!$L57 = "October",'Lead Data'!$M57,0)</f>
        <v>0</v>
      </c>
      <c r="L57" s="29">
        <f>IF('Lead Data'!$L57 = "November",'Lead Data'!$M57,0)</f>
        <v>0</v>
      </c>
      <c r="M57" s="30">
        <f>IF('Lead Data'!$L57 = "December",'Lead Data'!$M57,0)</f>
        <v>0</v>
      </c>
    </row>
    <row r="58" spans="1:13" ht="12.75" customHeight="1" x14ac:dyDescent="0.2">
      <c r="A58" s="35" t="str">
        <f>IF('Lead Data'!A58 &lt;&gt; "", 'Lead Data'!A58, "")</f>
        <v/>
      </c>
      <c r="B58" s="28">
        <f>IF('Lead Data'!$L58 = "January",'Lead Data'!$M58,0)</f>
        <v>0</v>
      </c>
      <c r="C58" s="29">
        <f>IF('Lead Data'!$L58 = "February",'Lead Data'!$M58,0)</f>
        <v>0</v>
      </c>
      <c r="D58" s="29">
        <f>IF('Lead Data'!$L58 = "March",'Lead Data'!$M58,0)</f>
        <v>0</v>
      </c>
      <c r="E58" s="29">
        <f>IF('Lead Data'!$L58 = "April",'Lead Data'!$M58,0)</f>
        <v>0</v>
      </c>
      <c r="F58" s="29">
        <f>IF('Lead Data'!$L58 = "May",'Lead Data'!$M58,0)</f>
        <v>0</v>
      </c>
      <c r="G58" s="29">
        <f>IF('Lead Data'!$L58 = "June",'Lead Data'!$M58,0)</f>
        <v>0</v>
      </c>
      <c r="H58" s="29">
        <f>IF('Lead Data'!$L58 = "July",'Lead Data'!$M58,0)</f>
        <v>0</v>
      </c>
      <c r="I58" s="29">
        <f>IF('Lead Data'!$L58 = "August",'Lead Data'!$M58,0)</f>
        <v>0</v>
      </c>
      <c r="J58" s="29">
        <f>IF('Lead Data'!$L58 = "September",'Lead Data'!$M58,0)</f>
        <v>0</v>
      </c>
      <c r="K58" s="29">
        <f>IF('Lead Data'!$L58 = "October",'Lead Data'!$M58,0)</f>
        <v>0</v>
      </c>
      <c r="L58" s="29">
        <f>IF('Lead Data'!$L58 = "November",'Lead Data'!$M58,0)</f>
        <v>0</v>
      </c>
      <c r="M58" s="30">
        <f>IF('Lead Data'!$L58 = "December",'Lead Data'!$M58,0)</f>
        <v>0</v>
      </c>
    </row>
    <row r="59" spans="1:13" ht="12.75" customHeight="1" x14ac:dyDescent="0.2">
      <c r="A59" s="35" t="str">
        <f>IF('Lead Data'!A59 &lt;&gt; "", 'Lead Data'!A59, "")</f>
        <v/>
      </c>
      <c r="B59" s="28">
        <f>IF('Lead Data'!$L59 = "January",'Lead Data'!$M59,0)</f>
        <v>0</v>
      </c>
      <c r="C59" s="29">
        <f>IF('Lead Data'!$L59 = "February",'Lead Data'!$M59,0)</f>
        <v>0</v>
      </c>
      <c r="D59" s="29">
        <f>IF('Lead Data'!$L59 = "March",'Lead Data'!$M59,0)</f>
        <v>0</v>
      </c>
      <c r="E59" s="29">
        <f>IF('Lead Data'!$L59 = "April",'Lead Data'!$M59,0)</f>
        <v>0</v>
      </c>
      <c r="F59" s="29">
        <f>IF('Lead Data'!$L59 = "May",'Lead Data'!$M59,0)</f>
        <v>0</v>
      </c>
      <c r="G59" s="29">
        <f>IF('Lead Data'!$L59 = "June",'Lead Data'!$M59,0)</f>
        <v>0</v>
      </c>
      <c r="H59" s="29">
        <f>IF('Lead Data'!$L59 = "July",'Lead Data'!$M59,0)</f>
        <v>0</v>
      </c>
      <c r="I59" s="29">
        <f>IF('Lead Data'!$L59 = "August",'Lead Data'!$M59,0)</f>
        <v>0</v>
      </c>
      <c r="J59" s="29">
        <f>IF('Lead Data'!$L59 = "September",'Lead Data'!$M59,0)</f>
        <v>0</v>
      </c>
      <c r="K59" s="29">
        <f>IF('Lead Data'!$L59 = "October",'Lead Data'!$M59,0)</f>
        <v>0</v>
      </c>
      <c r="L59" s="29">
        <f>IF('Lead Data'!$L59 = "November",'Lead Data'!$M59,0)</f>
        <v>0</v>
      </c>
      <c r="M59" s="30">
        <f>IF('Lead Data'!$L59 = "December",'Lead Data'!$M59,0)</f>
        <v>0</v>
      </c>
    </row>
    <row r="60" spans="1:13" ht="12.75" customHeight="1" x14ac:dyDescent="0.2">
      <c r="A60" s="35" t="str">
        <f>IF('Lead Data'!A60 &lt;&gt; "", 'Lead Data'!A60, "")</f>
        <v/>
      </c>
      <c r="B60" s="28">
        <f>IF('Lead Data'!$L60 = "January",'Lead Data'!$M60,0)</f>
        <v>0</v>
      </c>
      <c r="C60" s="29">
        <f>IF('Lead Data'!$L60 = "February",'Lead Data'!$M60,0)</f>
        <v>0</v>
      </c>
      <c r="D60" s="29">
        <f>IF('Lead Data'!$L60 = "March",'Lead Data'!$M60,0)</f>
        <v>0</v>
      </c>
      <c r="E60" s="29">
        <f>IF('Lead Data'!$L60 = "April",'Lead Data'!$M60,0)</f>
        <v>0</v>
      </c>
      <c r="F60" s="29">
        <f>IF('Lead Data'!$L60 = "May",'Lead Data'!$M60,0)</f>
        <v>0</v>
      </c>
      <c r="G60" s="29">
        <f>IF('Lead Data'!$L60 = "June",'Lead Data'!$M60,0)</f>
        <v>0</v>
      </c>
      <c r="H60" s="29">
        <f>IF('Lead Data'!$L60 = "July",'Lead Data'!$M60,0)</f>
        <v>0</v>
      </c>
      <c r="I60" s="29">
        <f>IF('Lead Data'!$L60 = "August",'Lead Data'!$M60,0)</f>
        <v>0</v>
      </c>
      <c r="J60" s="29">
        <f>IF('Lead Data'!$L60 = "September",'Lead Data'!$M60,0)</f>
        <v>0</v>
      </c>
      <c r="K60" s="29">
        <f>IF('Lead Data'!$L60 = "October",'Lead Data'!$M60,0)</f>
        <v>0</v>
      </c>
      <c r="L60" s="29">
        <f>IF('Lead Data'!$L60 = "November",'Lead Data'!$M60,0)</f>
        <v>0</v>
      </c>
      <c r="M60" s="30">
        <f>IF('Lead Data'!$L60 = "December",'Lead Data'!$M60,0)</f>
        <v>0</v>
      </c>
    </row>
    <row r="61" spans="1:13" ht="12.75" customHeight="1" x14ac:dyDescent="0.2">
      <c r="A61" s="35" t="str">
        <f>IF('Lead Data'!A61 &lt;&gt; "", 'Lead Data'!A61, "")</f>
        <v/>
      </c>
      <c r="B61" s="28">
        <f>IF('Lead Data'!$L61 = "January",'Lead Data'!$M61,0)</f>
        <v>0</v>
      </c>
      <c r="C61" s="29">
        <f>IF('Lead Data'!$L61 = "February",'Lead Data'!$M61,0)</f>
        <v>0</v>
      </c>
      <c r="D61" s="29">
        <f>IF('Lead Data'!$L61 = "March",'Lead Data'!$M61,0)</f>
        <v>0</v>
      </c>
      <c r="E61" s="29">
        <f>IF('Lead Data'!$L61 = "April",'Lead Data'!$M61,0)</f>
        <v>0</v>
      </c>
      <c r="F61" s="29">
        <f>IF('Lead Data'!$L61 = "May",'Lead Data'!$M61,0)</f>
        <v>0</v>
      </c>
      <c r="G61" s="29">
        <f>IF('Lead Data'!$L61 = "June",'Lead Data'!$M61,0)</f>
        <v>0</v>
      </c>
      <c r="H61" s="29">
        <f>IF('Lead Data'!$L61 = "July",'Lead Data'!$M61,0)</f>
        <v>0</v>
      </c>
      <c r="I61" s="29">
        <f>IF('Lead Data'!$L61 = "August",'Lead Data'!$M61,0)</f>
        <v>0</v>
      </c>
      <c r="J61" s="29">
        <f>IF('Lead Data'!$L61 = "September",'Lead Data'!$M61,0)</f>
        <v>0</v>
      </c>
      <c r="K61" s="29">
        <f>IF('Lead Data'!$L61 = "October",'Lead Data'!$M61,0)</f>
        <v>0</v>
      </c>
      <c r="L61" s="29">
        <f>IF('Lead Data'!$L61 = "November",'Lead Data'!$M61,0)</f>
        <v>0</v>
      </c>
      <c r="M61" s="30">
        <f>IF('Lead Data'!$L61 = "December",'Lead Data'!$M61,0)</f>
        <v>0</v>
      </c>
    </row>
    <row r="62" spans="1:13" ht="12.75" customHeight="1" x14ac:dyDescent="0.2">
      <c r="A62" s="35" t="str">
        <f>IF('Lead Data'!A62 &lt;&gt; "", 'Lead Data'!A62, "")</f>
        <v/>
      </c>
      <c r="B62" s="28">
        <f>IF('Lead Data'!$L62 = "January",'Lead Data'!$M62,0)</f>
        <v>0</v>
      </c>
      <c r="C62" s="29">
        <f>IF('Lead Data'!$L62 = "February",'Lead Data'!$M62,0)</f>
        <v>0</v>
      </c>
      <c r="D62" s="29">
        <f>IF('Lead Data'!$L62 = "March",'Lead Data'!$M62,0)</f>
        <v>0</v>
      </c>
      <c r="E62" s="29">
        <f>IF('Lead Data'!$L62 = "April",'Lead Data'!$M62,0)</f>
        <v>0</v>
      </c>
      <c r="F62" s="29">
        <f>IF('Lead Data'!$L62 = "May",'Lead Data'!$M62,0)</f>
        <v>0</v>
      </c>
      <c r="G62" s="29">
        <f>IF('Lead Data'!$L62 = "June",'Lead Data'!$M62,0)</f>
        <v>0</v>
      </c>
      <c r="H62" s="29">
        <f>IF('Lead Data'!$L62 = "July",'Lead Data'!$M62,0)</f>
        <v>0</v>
      </c>
      <c r="I62" s="29">
        <f>IF('Lead Data'!$L62 = "August",'Lead Data'!$M62,0)</f>
        <v>0</v>
      </c>
      <c r="J62" s="29">
        <f>IF('Lead Data'!$L62 = "September",'Lead Data'!$M62,0)</f>
        <v>0</v>
      </c>
      <c r="K62" s="29">
        <f>IF('Lead Data'!$L62 = "October",'Lead Data'!$M62,0)</f>
        <v>0</v>
      </c>
      <c r="L62" s="29">
        <f>IF('Lead Data'!$L62 = "November",'Lead Data'!$M62,0)</f>
        <v>0</v>
      </c>
      <c r="M62" s="30">
        <f>IF('Lead Data'!$L62 = "December",'Lead Data'!$M62,0)</f>
        <v>0</v>
      </c>
    </row>
    <row r="63" spans="1:13" ht="12.75" customHeight="1" x14ac:dyDescent="0.2">
      <c r="A63" s="35" t="str">
        <f>IF('Lead Data'!A63 &lt;&gt; "", 'Lead Data'!A63, "")</f>
        <v/>
      </c>
      <c r="B63" s="28">
        <f>IF('Lead Data'!$L63 = "January",'Lead Data'!$M63,0)</f>
        <v>0</v>
      </c>
      <c r="C63" s="29">
        <f>IF('Lead Data'!$L63 = "February",'Lead Data'!$M63,0)</f>
        <v>0</v>
      </c>
      <c r="D63" s="29">
        <f>IF('Lead Data'!$L63 = "March",'Lead Data'!$M63,0)</f>
        <v>0</v>
      </c>
      <c r="E63" s="29">
        <f>IF('Lead Data'!$L63 = "April",'Lead Data'!$M63,0)</f>
        <v>0</v>
      </c>
      <c r="F63" s="29">
        <f>IF('Lead Data'!$L63 = "May",'Lead Data'!$M63,0)</f>
        <v>0</v>
      </c>
      <c r="G63" s="29">
        <f>IF('Lead Data'!$L63 = "June",'Lead Data'!$M63,0)</f>
        <v>0</v>
      </c>
      <c r="H63" s="29">
        <f>IF('Lead Data'!$L63 = "July",'Lead Data'!$M63,0)</f>
        <v>0</v>
      </c>
      <c r="I63" s="29">
        <f>IF('Lead Data'!$L63 = "August",'Lead Data'!$M63,0)</f>
        <v>0</v>
      </c>
      <c r="J63" s="29">
        <f>IF('Lead Data'!$L63 = "September",'Lead Data'!$M63,0)</f>
        <v>0</v>
      </c>
      <c r="K63" s="29">
        <f>IF('Lead Data'!$L63 = "October",'Lead Data'!$M63,0)</f>
        <v>0</v>
      </c>
      <c r="L63" s="29">
        <f>IF('Lead Data'!$L63 = "November",'Lead Data'!$M63,0)</f>
        <v>0</v>
      </c>
      <c r="M63" s="30">
        <f>IF('Lead Data'!$L63 = "December",'Lead Data'!$M63,0)</f>
        <v>0</v>
      </c>
    </row>
    <row r="64" spans="1:13" ht="12.75" customHeight="1" x14ac:dyDescent="0.2">
      <c r="A64" s="35" t="str">
        <f>IF('Lead Data'!A64 &lt;&gt; "", 'Lead Data'!A64, "")</f>
        <v/>
      </c>
      <c r="B64" s="28">
        <f>IF('Lead Data'!$L64 = "January",'Lead Data'!$M64,0)</f>
        <v>0</v>
      </c>
      <c r="C64" s="29">
        <f>IF('Lead Data'!$L64 = "February",'Lead Data'!$M64,0)</f>
        <v>0</v>
      </c>
      <c r="D64" s="29">
        <f>IF('Lead Data'!$L64 = "March",'Lead Data'!$M64,0)</f>
        <v>0</v>
      </c>
      <c r="E64" s="29">
        <f>IF('Lead Data'!$L64 = "April",'Lead Data'!$M64,0)</f>
        <v>0</v>
      </c>
      <c r="F64" s="29">
        <f>IF('Lead Data'!$L64 = "May",'Lead Data'!$M64,0)</f>
        <v>0</v>
      </c>
      <c r="G64" s="29">
        <f>IF('Lead Data'!$L64 = "June",'Lead Data'!$M64,0)</f>
        <v>0</v>
      </c>
      <c r="H64" s="29">
        <f>IF('Lead Data'!$L64 = "July",'Lead Data'!$M64,0)</f>
        <v>0</v>
      </c>
      <c r="I64" s="29">
        <f>IF('Lead Data'!$L64 = "August",'Lead Data'!$M64,0)</f>
        <v>0</v>
      </c>
      <c r="J64" s="29">
        <f>IF('Lead Data'!$L64 = "September",'Lead Data'!$M64,0)</f>
        <v>0</v>
      </c>
      <c r="K64" s="29">
        <f>IF('Lead Data'!$L64 = "October",'Lead Data'!$M64,0)</f>
        <v>0</v>
      </c>
      <c r="L64" s="29">
        <f>IF('Lead Data'!$L64 = "November",'Lead Data'!$M64,0)</f>
        <v>0</v>
      </c>
      <c r="M64" s="30">
        <f>IF('Lead Data'!$L64 = "December",'Lead Data'!$M64,0)</f>
        <v>0</v>
      </c>
    </row>
    <row r="65" spans="1:13" ht="12.75" customHeight="1" x14ac:dyDescent="0.2">
      <c r="A65" s="35" t="str">
        <f>IF('Lead Data'!A65 &lt;&gt; "", 'Lead Data'!A65, "")</f>
        <v/>
      </c>
      <c r="B65" s="28">
        <f>IF('Lead Data'!$L65 = "January",'Lead Data'!$M65,0)</f>
        <v>0</v>
      </c>
      <c r="C65" s="29">
        <f>IF('Lead Data'!$L65 = "February",'Lead Data'!$M65,0)</f>
        <v>0</v>
      </c>
      <c r="D65" s="29">
        <f>IF('Lead Data'!$L65 = "March",'Lead Data'!$M65,0)</f>
        <v>0</v>
      </c>
      <c r="E65" s="29">
        <f>IF('Lead Data'!$L65 = "April",'Lead Data'!$M65,0)</f>
        <v>0</v>
      </c>
      <c r="F65" s="29">
        <f>IF('Lead Data'!$L65 = "May",'Lead Data'!$M65,0)</f>
        <v>0</v>
      </c>
      <c r="G65" s="29">
        <f>IF('Lead Data'!$L65 = "June",'Lead Data'!$M65,0)</f>
        <v>0</v>
      </c>
      <c r="H65" s="29">
        <f>IF('Lead Data'!$L65 = "July",'Lead Data'!$M65,0)</f>
        <v>0</v>
      </c>
      <c r="I65" s="29">
        <f>IF('Lead Data'!$L65 = "August",'Lead Data'!$M65,0)</f>
        <v>0</v>
      </c>
      <c r="J65" s="29">
        <f>IF('Lead Data'!$L65 = "September",'Lead Data'!$M65,0)</f>
        <v>0</v>
      </c>
      <c r="K65" s="29">
        <f>IF('Lead Data'!$L65 = "October",'Lead Data'!$M65,0)</f>
        <v>0</v>
      </c>
      <c r="L65" s="29">
        <f>IF('Lead Data'!$L65 = "November",'Lead Data'!$M65,0)</f>
        <v>0</v>
      </c>
      <c r="M65" s="30">
        <f>IF('Lead Data'!$L65 = "December",'Lead Data'!$M65,0)</f>
        <v>0</v>
      </c>
    </row>
    <row r="66" spans="1:13" ht="12.75" customHeight="1" x14ac:dyDescent="0.2">
      <c r="A66" s="35" t="str">
        <f>IF('Lead Data'!A66 &lt;&gt; "", 'Lead Data'!A66, "")</f>
        <v/>
      </c>
      <c r="B66" s="28">
        <f>IF('Lead Data'!$L66 = "January",'Lead Data'!$M66,0)</f>
        <v>0</v>
      </c>
      <c r="C66" s="29">
        <f>IF('Lead Data'!$L66 = "February",'Lead Data'!$M66,0)</f>
        <v>0</v>
      </c>
      <c r="D66" s="29">
        <f>IF('Lead Data'!$L66 = "March",'Lead Data'!$M66,0)</f>
        <v>0</v>
      </c>
      <c r="E66" s="29">
        <f>IF('Lead Data'!$L66 = "April",'Lead Data'!$M66,0)</f>
        <v>0</v>
      </c>
      <c r="F66" s="29">
        <f>IF('Lead Data'!$L66 = "May",'Lead Data'!$M66,0)</f>
        <v>0</v>
      </c>
      <c r="G66" s="29">
        <f>IF('Lead Data'!$L66 = "June",'Lead Data'!$M66,0)</f>
        <v>0</v>
      </c>
      <c r="H66" s="29">
        <f>IF('Lead Data'!$L66 = "July",'Lead Data'!$M66,0)</f>
        <v>0</v>
      </c>
      <c r="I66" s="29">
        <f>IF('Lead Data'!$L66 = "August",'Lead Data'!$M66,0)</f>
        <v>0</v>
      </c>
      <c r="J66" s="29">
        <f>IF('Lead Data'!$L66 = "September",'Lead Data'!$M66,0)</f>
        <v>0</v>
      </c>
      <c r="K66" s="29">
        <f>IF('Lead Data'!$L66 = "October",'Lead Data'!$M66,0)</f>
        <v>0</v>
      </c>
      <c r="L66" s="29">
        <f>IF('Lead Data'!$L66 = "November",'Lead Data'!$M66,0)</f>
        <v>0</v>
      </c>
      <c r="M66" s="30">
        <f>IF('Lead Data'!$L66 = "December",'Lead Data'!$M66,0)</f>
        <v>0</v>
      </c>
    </row>
    <row r="67" spans="1:13" ht="12.75" customHeight="1" x14ac:dyDescent="0.2">
      <c r="A67" s="35" t="str">
        <f>IF('Lead Data'!A67 &lt;&gt; "", 'Lead Data'!A67, "")</f>
        <v/>
      </c>
      <c r="B67" s="28">
        <f>IF('Lead Data'!$L67 = "January",'Lead Data'!$M67,0)</f>
        <v>0</v>
      </c>
      <c r="C67" s="29">
        <f>IF('Lead Data'!$L67 = "February",'Lead Data'!$M67,0)</f>
        <v>0</v>
      </c>
      <c r="D67" s="29">
        <f>IF('Lead Data'!$L67 = "March",'Lead Data'!$M67,0)</f>
        <v>0</v>
      </c>
      <c r="E67" s="29">
        <f>IF('Lead Data'!$L67 = "April",'Lead Data'!$M67,0)</f>
        <v>0</v>
      </c>
      <c r="F67" s="29">
        <f>IF('Lead Data'!$L67 = "May",'Lead Data'!$M67,0)</f>
        <v>0</v>
      </c>
      <c r="G67" s="29">
        <f>IF('Lead Data'!$L67 = "June",'Lead Data'!$M67,0)</f>
        <v>0</v>
      </c>
      <c r="H67" s="29">
        <f>IF('Lead Data'!$L67 = "July",'Lead Data'!$M67,0)</f>
        <v>0</v>
      </c>
      <c r="I67" s="29">
        <f>IF('Lead Data'!$L67 = "August",'Lead Data'!$M67,0)</f>
        <v>0</v>
      </c>
      <c r="J67" s="29">
        <f>IF('Lead Data'!$L67 = "September",'Lead Data'!$M67,0)</f>
        <v>0</v>
      </c>
      <c r="K67" s="29">
        <f>IF('Lead Data'!$L67 = "October",'Lead Data'!$M67,0)</f>
        <v>0</v>
      </c>
      <c r="L67" s="29">
        <f>IF('Lead Data'!$L67 = "November",'Lead Data'!$M67,0)</f>
        <v>0</v>
      </c>
      <c r="M67" s="30">
        <f>IF('Lead Data'!$L67 = "December",'Lead Data'!$M67,0)</f>
        <v>0</v>
      </c>
    </row>
    <row r="68" spans="1:13" ht="12.75" customHeight="1" x14ac:dyDescent="0.2">
      <c r="A68" s="35" t="str">
        <f>IF('Lead Data'!A68 &lt;&gt; "", 'Lead Data'!A68, "")</f>
        <v/>
      </c>
      <c r="B68" s="28">
        <f>IF('Lead Data'!$L68 = "January",'Lead Data'!$M68,0)</f>
        <v>0</v>
      </c>
      <c r="C68" s="29">
        <f>IF('Lead Data'!$L68 = "February",'Lead Data'!$M68,0)</f>
        <v>0</v>
      </c>
      <c r="D68" s="29">
        <f>IF('Lead Data'!$L68 = "March",'Lead Data'!$M68,0)</f>
        <v>0</v>
      </c>
      <c r="E68" s="29">
        <f>IF('Lead Data'!$L68 = "April",'Lead Data'!$M68,0)</f>
        <v>0</v>
      </c>
      <c r="F68" s="29">
        <f>IF('Lead Data'!$L68 = "May",'Lead Data'!$M68,0)</f>
        <v>0</v>
      </c>
      <c r="G68" s="29">
        <f>IF('Lead Data'!$L68 = "June",'Lead Data'!$M68,0)</f>
        <v>0</v>
      </c>
      <c r="H68" s="29">
        <f>IF('Lead Data'!$L68 = "July",'Lead Data'!$M68,0)</f>
        <v>0</v>
      </c>
      <c r="I68" s="29">
        <f>IF('Lead Data'!$L68 = "August",'Lead Data'!$M68,0)</f>
        <v>0</v>
      </c>
      <c r="J68" s="29">
        <f>IF('Lead Data'!$L68 = "September",'Lead Data'!$M68,0)</f>
        <v>0</v>
      </c>
      <c r="K68" s="29">
        <f>IF('Lead Data'!$L68 = "October",'Lead Data'!$M68,0)</f>
        <v>0</v>
      </c>
      <c r="L68" s="29">
        <f>IF('Lead Data'!$L68 = "November",'Lead Data'!$M68,0)</f>
        <v>0</v>
      </c>
      <c r="M68" s="30">
        <f>IF('Lead Data'!$L68 = "December",'Lead Data'!$M68,0)</f>
        <v>0</v>
      </c>
    </row>
    <row r="69" spans="1:13" ht="12.75" customHeight="1" x14ac:dyDescent="0.2">
      <c r="A69" s="35" t="str">
        <f>IF('Lead Data'!A69 &lt;&gt; "", 'Lead Data'!A69, "")</f>
        <v/>
      </c>
      <c r="B69" s="28">
        <f>IF('Lead Data'!$L69 = "January",'Lead Data'!$M69,0)</f>
        <v>0</v>
      </c>
      <c r="C69" s="29">
        <f>IF('Lead Data'!$L69 = "February",'Lead Data'!$M69,0)</f>
        <v>0</v>
      </c>
      <c r="D69" s="29">
        <f>IF('Lead Data'!$L69 = "March",'Lead Data'!$M69,0)</f>
        <v>0</v>
      </c>
      <c r="E69" s="29">
        <f>IF('Lead Data'!$L69 = "April",'Lead Data'!$M69,0)</f>
        <v>0</v>
      </c>
      <c r="F69" s="29">
        <f>IF('Lead Data'!$L69 = "May",'Lead Data'!$M69,0)</f>
        <v>0</v>
      </c>
      <c r="G69" s="29">
        <f>IF('Lead Data'!$L69 = "June",'Lead Data'!$M69,0)</f>
        <v>0</v>
      </c>
      <c r="H69" s="29">
        <f>IF('Lead Data'!$L69 = "July",'Lead Data'!$M69,0)</f>
        <v>0</v>
      </c>
      <c r="I69" s="29">
        <f>IF('Lead Data'!$L69 = "August",'Lead Data'!$M69,0)</f>
        <v>0</v>
      </c>
      <c r="J69" s="29">
        <f>IF('Lead Data'!$L69 = "September",'Lead Data'!$M69,0)</f>
        <v>0</v>
      </c>
      <c r="K69" s="29">
        <f>IF('Lead Data'!$L69 = "October",'Lead Data'!$M69,0)</f>
        <v>0</v>
      </c>
      <c r="L69" s="29">
        <f>IF('Lead Data'!$L69 = "November",'Lead Data'!$M69,0)</f>
        <v>0</v>
      </c>
      <c r="M69" s="30">
        <f>IF('Lead Data'!$L69 = "December",'Lead Data'!$M69,0)</f>
        <v>0</v>
      </c>
    </row>
    <row r="70" spans="1:13" ht="12.75" customHeight="1" x14ac:dyDescent="0.2">
      <c r="A70" s="35" t="str">
        <f>IF('Lead Data'!A70 &lt;&gt; "", 'Lead Data'!A70, "")</f>
        <v/>
      </c>
      <c r="B70" s="28">
        <f>IF('Lead Data'!$L70 = "January",'Lead Data'!$M70,0)</f>
        <v>0</v>
      </c>
      <c r="C70" s="29">
        <f>IF('Lead Data'!$L70 = "February",'Lead Data'!$M70,0)</f>
        <v>0</v>
      </c>
      <c r="D70" s="29">
        <f>IF('Lead Data'!$L70 = "March",'Lead Data'!$M70,0)</f>
        <v>0</v>
      </c>
      <c r="E70" s="29">
        <f>IF('Lead Data'!$L70 = "April",'Lead Data'!$M70,0)</f>
        <v>0</v>
      </c>
      <c r="F70" s="29">
        <f>IF('Lead Data'!$L70 = "May",'Lead Data'!$M70,0)</f>
        <v>0</v>
      </c>
      <c r="G70" s="29">
        <f>IF('Lead Data'!$L70 = "June",'Lead Data'!$M70,0)</f>
        <v>0</v>
      </c>
      <c r="H70" s="29">
        <f>IF('Lead Data'!$L70 = "July",'Lead Data'!$M70,0)</f>
        <v>0</v>
      </c>
      <c r="I70" s="29">
        <f>IF('Lead Data'!$L70 = "August",'Lead Data'!$M70,0)</f>
        <v>0</v>
      </c>
      <c r="J70" s="29">
        <f>IF('Lead Data'!$L70 = "September",'Lead Data'!$M70,0)</f>
        <v>0</v>
      </c>
      <c r="K70" s="29">
        <f>IF('Lead Data'!$L70 = "October",'Lead Data'!$M70,0)</f>
        <v>0</v>
      </c>
      <c r="L70" s="29">
        <f>IF('Lead Data'!$L70 = "November",'Lead Data'!$M70,0)</f>
        <v>0</v>
      </c>
      <c r="M70" s="30">
        <f>IF('Lead Data'!$L70 = "December",'Lead Data'!$M70,0)</f>
        <v>0</v>
      </c>
    </row>
    <row r="71" spans="1:13" ht="12.75" customHeight="1" x14ac:dyDescent="0.2">
      <c r="A71" s="35" t="str">
        <f>IF('Lead Data'!A71 &lt;&gt; "", 'Lead Data'!A71, "")</f>
        <v/>
      </c>
      <c r="B71" s="28">
        <f>IF('Lead Data'!$L71 = "January",'Lead Data'!$M71,0)</f>
        <v>0</v>
      </c>
      <c r="C71" s="29">
        <f>IF('Lead Data'!$L71 = "February",'Lead Data'!$M71,0)</f>
        <v>0</v>
      </c>
      <c r="D71" s="29">
        <f>IF('Lead Data'!$L71 = "March",'Lead Data'!$M71,0)</f>
        <v>0</v>
      </c>
      <c r="E71" s="29">
        <f>IF('Lead Data'!$L71 = "April",'Lead Data'!$M71,0)</f>
        <v>0</v>
      </c>
      <c r="F71" s="29">
        <f>IF('Lead Data'!$L71 = "May",'Lead Data'!$M71,0)</f>
        <v>0</v>
      </c>
      <c r="G71" s="29">
        <f>IF('Lead Data'!$L71 = "June",'Lead Data'!$M71,0)</f>
        <v>0</v>
      </c>
      <c r="H71" s="29">
        <f>IF('Lead Data'!$L71 = "July",'Lead Data'!$M71,0)</f>
        <v>0</v>
      </c>
      <c r="I71" s="29">
        <f>IF('Lead Data'!$L71 = "August",'Lead Data'!$M71,0)</f>
        <v>0</v>
      </c>
      <c r="J71" s="29">
        <f>IF('Lead Data'!$L71 = "September",'Lead Data'!$M71,0)</f>
        <v>0</v>
      </c>
      <c r="K71" s="29">
        <f>IF('Lead Data'!$L71 = "October",'Lead Data'!$M71,0)</f>
        <v>0</v>
      </c>
      <c r="L71" s="29">
        <f>IF('Lead Data'!$L71 = "November",'Lead Data'!$M71,0)</f>
        <v>0</v>
      </c>
      <c r="M71" s="30">
        <f>IF('Lead Data'!$L71 = "December",'Lead Data'!$M71,0)</f>
        <v>0</v>
      </c>
    </row>
    <row r="72" spans="1:13" ht="12.75" customHeight="1" x14ac:dyDescent="0.2">
      <c r="A72" s="35" t="str">
        <f>IF('Lead Data'!A72 &lt;&gt; "", 'Lead Data'!A72, "")</f>
        <v/>
      </c>
      <c r="B72" s="28">
        <f>IF('Lead Data'!$L72 = "January",'Lead Data'!$M72,0)</f>
        <v>0</v>
      </c>
      <c r="C72" s="29">
        <f>IF('Lead Data'!$L72 = "February",'Lead Data'!$M72,0)</f>
        <v>0</v>
      </c>
      <c r="D72" s="29">
        <f>IF('Lead Data'!$L72 = "March",'Lead Data'!$M72,0)</f>
        <v>0</v>
      </c>
      <c r="E72" s="29">
        <f>IF('Lead Data'!$L72 = "April",'Lead Data'!$M72,0)</f>
        <v>0</v>
      </c>
      <c r="F72" s="29">
        <f>IF('Lead Data'!$L72 = "May",'Lead Data'!$M72,0)</f>
        <v>0</v>
      </c>
      <c r="G72" s="29">
        <f>IF('Lead Data'!$L72 = "June",'Lead Data'!$M72,0)</f>
        <v>0</v>
      </c>
      <c r="H72" s="29">
        <f>IF('Lead Data'!$L72 = "July",'Lead Data'!$M72,0)</f>
        <v>0</v>
      </c>
      <c r="I72" s="29">
        <f>IF('Lead Data'!$L72 = "August",'Lead Data'!$M72,0)</f>
        <v>0</v>
      </c>
      <c r="J72" s="29">
        <f>IF('Lead Data'!$L72 = "September",'Lead Data'!$M72,0)</f>
        <v>0</v>
      </c>
      <c r="K72" s="29">
        <f>IF('Lead Data'!$L72 = "October",'Lead Data'!$M72,0)</f>
        <v>0</v>
      </c>
      <c r="L72" s="29">
        <f>IF('Lead Data'!$L72 = "November",'Lead Data'!$M72,0)</f>
        <v>0</v>
      </c>
      <c r="M72" s="30">
        <f>IF('Lead Data'!$L72 = "December",'Lead Data'!$M72,0)</f>
        <v>0</v>
      </c>
    </row>
    <row r="73" spans="1:13" ht="12.75" customHeight="1" x14ac:dyDescent="0.2">
      <c r="A73" s="35" t="str">
        <f>IF('Lead Data'!A73 &lt;&gt; "", 'Lead Data'!A73, "")</f>
        <v/>
      </c>
      <c r="B73" s="28">
        <f>IF('Lead Data'!$L73 = "January",'Lead Data'!$M73,0)</f>
        <v>0</v>
      </c>
      <c r="C73" s="29">
        <f>IF('Lead Data'!$L73 = "February",'Lead Data'!$M73,0)</f>
        <v>0</v>
      </c>
      <c r="D73" s="29">
        <f>IF('Lead Data'!$L73 = "March",'Lead Data'!$M73,0)</f>
        <v>0</v>
      </c>
      <c r="E73" s="29">
        <f>IF('Lead Data'!$L73 = "April",'Lead Data'!$M73,0)</f>
        <v>0</v>
      </c>
      <c r="F73" s="29">
        <f>IF('Lead Data'!$L73 = "May",'Lead Data'!$M73,0)</f>
        <v>0</v>
      </c>
      <c r="G73" s="29">
        <f>IF('Lead Data'!$L73 = "June",'Lead Data'!$M73,0)</f>
        <v>0</v>
      </c>
      <c r="H73" s="29">
        <f>IF('Lead Data'!$L73 = "July",'Lead Data'!$M73,0)</f>
        <v>0</v>
      </c>
      <c r="I73" s="29">
        <f>IF('Lead Data'!$L73 = "August",'Lead Data'!$M73,0)</f>
        <v>0</v>
      </c>
      <c r="J73" s="29">
        <f>IF('Lead Data'!$L73 = "September",'Lead Data'!$M73,0)</f>
        <v>0</v>
      </c>
      <c r="K73" s="29">
        <f>IF('Lead Data'!$L73 = "October",'Lead Data'!$M73,0)</f>
        <v>0</v>
      </c>
      <c r="L73" s="29">
        <f>IF('Lead Data'!$L73 = "November",'Lead Data'!$M73,0)</f>
        <v>0</v>
      </c>
      <c r="M73" s="30">
        <f>IF('Lead Data'!$L73 = "December",'Lead Data'!$M73,0)</f>
        <v>0</v>
      </c>
    </row>
    <row r="74" spans="1:13" ht="12.75" customHeight="1" x14ac:dyDescent="0.2">
      <c r="A74" s="35" t="str">
        <f>IF('Lead Data'!A74 &lt;&gt; "", 'Lead Data'!A74, "")</f>
        <v/>
      </c>
      <c r="B74" s="28">
        <f>IF('Lead Data'!$L74 = "January",'Lead Data'!$M74,0)</f>
        <v>0</v>
      </c>
      <c r="C74" s="29">
        <f>IF('Lead Data'!$L74 = "February",'Lead Data'!$M74,0)</f>
        <v>0</v>
      </c>
      <c r="D74" s="29">
        <f>IF('Lead Data'!$L74 = "March",'Lead Data'!$M74,0)</f>
        <v>0</v>
      </c>
      <c r="E74" s="29">
        <f>IF('Lead Data'!$L74 = "April",'Lead Data'!$M74,0)</f>
        <v>0</v>
      </c>
      <c r="F74" s="29">
        <f>IF('Lead Data'!$L74 = "May",'Lead Data'!$M74,0)</f>
        <v>0</v>
      </c>
      <c r="G74" s="29">
        <f>IF('Lead Data'!$L74 = "June",'Lead Data'!$M74,0)</f>
        <v>0</v>
      </c>
      <c r="H74" s="29">
        <f>IF('Lead Data'!$L74 = "July",'Lead Data'!$M74,0)</f>
        <v>0</v>
      </c>
      <c r="I74" s="29">
        <f>IF('Lead Data'!$L74 = "August",'Lead Data'!$M74,0)</f>
        <v>0</v>
      </c>
      <c r="J74" s="29">
        <f>IF('Lead Data'!$L74 = "September",'Lead Data'!$M74,0)</f>
        <v>0</v>
      </c>
      <c r="K74" s="29">
        <f>IF('Lead Data'!$L74 = "October",'Lead Data'!$M74,0)</f>
        <v>0</v>
      </c>
      <c r="L74" s="29">
        <f>IF('Lead Data'!$L74 = "November",'Lead Data'!$M74,0)</f>
        <v>0</v>
      </c>
      <c r="M74" s="30">
        <f>IF('Lead Data'!$L74 = "December",'Lead Data'!$M74,0)</f>
        <v>0</v>
      </c>
    </row>
    <row r="75" spans="1:13" ht="12.75" customHeight="1" x14ac:dyDescent="0.2">
      <c r="A75" s="35" t="str">
        <f>IF('Lead Data'!A75 &lt;&gt; "", 'Lead Data'!A75, "")</f>
        <v/>
      </c>
      <c r="B75" s="28">
        <f>IF('Lead Data'!$L75 = "January",'Lead Data'!$M75,0)</f>
        <v>0</v>
      </c>
      <c r="C75" s="29">
        <f>IF('Lead Data'!$L75 = "February",'Lead Data'!$M75,0)</f>
        <v>0</v>
      </c>
      <c r="D75" s="29">
        <f>IF('Lead Data'!$L75 = "March",'Lead Data'!$M75,0)</f>
        <v>0</v>
      </c>
      <c r="E75" s="29">
        <f>IF('Lead Data'!$L75 = "April",'Lead Data'!$M75,0)</f>
        <v>0</v>
      </c>
      <c r="F75" s="29">
        <f>IF('Lead Data'!$L75 = "May",'Lead Data'!$M75,0)</f>
        <v>0</v>
      </c>
      <c r="G75" s="29">
        <f>IF('Lead Data'!$L75 = "June",'Lead Data'!$M75,0)</f>
        <v>0</v>
      </c>
      <c r="H75" s="29">
        <f>IF('Lead Data'!$L75 = "July",'Lead Data'!$M75,0)</f>
        <v>0</v>
      </c>
      <c r="I75" s="29">
        <f>IF('Lead Data'!$L75 = "August",'Lead Data'!$M75,0)</f>
        <v>0</v>
      </c>
      <c r="J75" s="29">
        <f>IF('Lead Data'!$L75 = "September",'Lead Data'!$M75,0)</f>
        <v>0</v>
      </c>
      <c r="K75" s="29">
        <f>IF('Lead Data'!$L75 = "October",'Lead Data'!$M75,0)</f>
        <v>0</v>
      </c>
      <c r="L75" s="29">
        <f>IF('Lead Data'!$L75 = "November",'Lead Data'!$M75,0)</f>
        <v>0</v>
      </c>
      <c r="M75" s="30">
        <f>IF('Lead Data'!$L75 = "December",'Lead Data'!$M75,0)</f>
        <v>0</v>
      </c>
    </row>
    <row r="76" spans="1:13" ht="12.75" customHeight="1" x14ac:dyDescent="0.2">
      <c r="A76" s="35" t="str">
        <f>IF('Lead Data'!A76 &lt;&gt; "", 'Lead Data'!A76, "")</f>
        <v/>
      </c>
      <c r="B76" s="28">
        <f>IF('Lead Data'!$L76 = "January",'Lead Data'!$M76,0)</f>
        <v>0</v>
      </c>
      <c r="C76" s="29">
        <f>IF('Lead Data'!$L76 = "February",'Lead Data'!$M76,0)</f>
        <v>0</v>
      </c>
      <c r="D76" s="29">
        <f>IF('Lead Data'!$L76 = "March",'Lead Data'!$M76,0)</f>
        <v>0</v>
      </c>
      <c r="E76" s="29">
        <f>IF('Lead Data'!$L76 = "April",'Lead Data'!$M76,0)</f>
        <v>0</v>
      </c>
      <c r="F76" s="29">
        <f>IF('Lead Data'!$L76 = "May",'Lead Data'!$M76,0)</f>
        <v>0</v>
      </c>
      <c r="G76" s="29">
        <f>IF('Lead Data'!$L76 = "June",'Lead Data'!$M76,0)</f>
        <v>0</v>
      </c>
      <c r="H76" s="29">
        <f>IF('Lead Data'!$L76 = "July",'Lead Data'!$M76,0)</f>
        <v>0</v>
      </c>
      <c r="I76" s="29">
        <f>IF('Lead Data'!$L76 = "August",'Lead Data'!$M76,0)</f>
        <v>0</v>
      </c>
      <c r="J76" s="29">
        <f>IF('Lead Data'!$L76 = "September",'Lead Data'!$M76,0)</f>
        <v>0</v>
      </c>
      <c r="K76" s="29">
        <f>IF('Lead Data'!$L76 = "October",'Lead Data'!$M76,0)</f>
        <v>0</v>
      </c>
      <c r="L76" s="29">
        <f>IF('Lead Data'!$L76 = "November",'Lead Data'!$M76,0)</f>
        <v>0</v>
      </c>
      <c r="M76" s="30">
        <f>IF('Lead Data'!$L76 = "December",'Lead Data'!$M76,0)</f>
        <v>0</v>
      </c>
    </row>
    <row r="77" spans="1:13" ht="12.75" customHeight="1" x14ac:dyDescent="0.2">
      <c r="A77" s="35" t="str">
        <f>IF('Lead Data'!A77 &lt;&gt; "", 'Lead Data'!A77, "")</f>
        <v/>
      </c>
      <c r="B77" s="28">
        <f>IF('Lead Data'!$L77 = "January",'Lead Data'!$M77,0)</f>
        <v>0</v>
      </c>
      <c r="C77" s="29">
        <f>IF('Lead Data'!$L77 = "February",'Lead Data'!$M77,0)</f>
        <v>0</v>
      </c>
      <c r="D77" s="29">
        <f>IF('Lead Data'!$L77 = "March",'Lead Data'!$M77,0)</f>
        <v>0</v>
      </c>
      <c r="E77" s="29">
        <f>IF('Lead Data'!$L77 = "April",'Lead Data'!$M77,0)</f>
        <v>0</v>
      </c>
      <c r="F77" s="29">
        <f>IF('Lead Data'!$L77 = "May",'Lead Data'!$M77,0)</f>
        <v>0</v>
      </c>
      <c r="G77" s="29">
        <f>IF('Lead Data'!$L77 = "June",'Lead Data'!$M77,0)</f>
        <v>0</v>
      </c>
      <c r="H77" s="29">
        <f>IF('Lead Data'!$L77 = "July",'Lead Data'!$M77,0)</f>
        <v>0</v>
      </c>
      <c r="I77" s="29">
        <f>IF('Lead Data'!$L77 = "August",'Lead Data'!$M77,0)</f>
        <v>0</v>
      </c>
      <c r="J77" s="29">
        <f>IF('Lead Data'!$L77 = "September",'Lead Data'!$M77,0)</f>
        <v>0</v>
      </c>
      <c r="K77" s="29">
        <f>IF('Lead Data'!$L77 = "October",'Lead Data'!$M77,0)</f>
        <v>0</v>
      </c>
      <c r="L77" s="29">
        <f>IF('Lead Data'!$L77 = "November",'Lead Data'!$M77,0)</f>
        <v>0</v>
      </c>
      <c r="M77" s="30">
        <f>IF('Lead Data'!$L77 = "December",'Lead Data'!$M77,0)</f>
        <v>0</v>
      </c>
    </row>
    <row r="78" spans="1:13" ht="12.75" customHeight="1" x14ac:dyDescent="0.2">
      <c r="A78" s="35" t="str">
        <f>IF('Lead Data'!A78 &lt;&gt; "", 'Lead Data'!A78, "")</f>
        <v/>
      </c>
      <c r="B78" s="28">
        <f>IF('Lead Data'!$L78 = "January",'Lead Data'!$M78,0)</f>
        <v>0</v>
      </c>
      <c r="C78" s="29">
        <f>IF('Lead Data'!$L78 = "February",'Lead Data'!$M78,0)</f>
        <v>0</v>
      </c>
      <c r="D78" s="29">
        <f>IF('Lead Data'!$L78 = "March",'Lead Data'!$M78,0)</f>
        <v>0</v>
      </c>
      <c r="E78" s="29">
        <f>IF('Lead Data'!$L78 = "April",'Lead Data'!$M78,0)</f>
        <v>0</v>
      </c>
      <c r="F78" s="29">
        <f>IF('Lead Data'!$L78 = "May",'Lead Data'!$M78,0)</f>
        <v>0</v>
      </c>
      <c r="G78" s="29">
        <f>IF('Lead Data'!$L78 = "June",'Lead Data'!$M78,0)</f>
        <v>0</v>
      </c>
      <c r="H78" s="29">
        <f>IF('Lead Data'!$L78 = "July",'Lead Data'!$M78,0)</f>
        <v>0</v>
      </c>
      <c r="I78" s="29">
        <f>IF('Lead Data'!$L78 = "August",'Lead Data'!$M78,0)</f>
        <v>0</v>
      </c>
      <c r="J78" s="29">
        <f>IF('Lead Data'!$L78 = "September",'Lead Data'!$M78,0)</f>
        <v>0</v>
      </c>
      <c r="K78" s="29">
        <f>IF('Lead Data'!$L78 = "October",'Lead Data'!$M78,0)</f>
        <v>0</v>
      </c>
      <c r="L78" s="29">
        <f>IF('Lead Data'!$L78 = "November",'Lead Data'!$M78,0)</f>
        <v>0</v>
      </c>
      <c r="M78" s="30">
        <f>IF('Lead Data'!$L78 = "December",'Lead Data'!$M78,0)</f>
        <v>0</v>
      </c>
    </row>
    <row r="79" spans="1:13" ht="12.75" customHeight="1" x14ac:dyDescent="0.2">
      <c r="A79" s="35" t="str">
        <f>IF('Lead Data'!A79 &lt;&gt; "", 'Lead Data'!A79, "")</f>
        <v/>
      </c>
      <c r="B79" s="28">
        <f>IF('Lead Data'!$L79 = "January",'Lead Data'!$M79,0)</f>
        <v>0</v>
      </c>
      <c r="C79" s="29">
        <f>IF('Lead Data'!$L79 = "February",'Lead Data'!$M79,0)</f>
        <v>0</v>
      </c>
      <c r="D79" s="29">
        <f>IF('Lead Data'!$L79 = "March",'Lead Data'!$M79,0)</f>
        <v>0</v>
      </c>
      <c r="E79" s="29">
        <f>IF('Lead Data'!$L79 = "April",'Lead Data'!$M79,0)</f>
        <v>0</v>
      </c>
      <c r="F79" s="29">
        <f>IF('Lead Data'!$L79 = "May",'Lead Data'!$M79,0)</f>
        <v>0</v>
      </c>
      <c r="G79" s="29">
        <f>IF('Lead Data'!$L79 = "June",'Lead Data'!$M79,0)</f>
        <v>0</v>
      </c>
      <c r="H79" s="29">
        <f>IF('Lead Data'!$L79 = "July",'Lead Data'!$M79,0)</f>
        <v>0</v>
      </c>
      <c r="I79" s="29">
        <f>IF('Lead Data'!$L79 = "August",'Lead Data'!$M79,0)</f>
        <v>0</v>
      </c>
      <c r="J79" s="29">
        <f>IF('Lead Data'!$L79 = "September",'Lead Data'!$M79,0)</f>
        <v>0</v>
      </c>
      <c r="K79" s="29">
        <f>IF('Lead Data'!$L79 = "October",'Lead Data'!$M79,0)</f>
        <v>0</v>
      </c>
      <c r="L79" s="29">
        <f>IF('Lead Data'!$L79 = "November",'Lead Data'!$M79,0)</f>
        <v>0</v>
      </c>
      <c r="M79" s="30">
        <f>IF('Lead Data'!$L79 = "December",'Lead Data'!$M79,0)</f>
        <v>0</v>
      </c>
    </row>
    <row r="80" spans="1:13" ht="12.75" customHeight="1" x14ac:dyDescent="0.2">
      <c r="A80" s="35" t="str">
        <f>IF('Lead Data'!A80 &lt;&gt; "", 'Lead Data'!A80, "")</f>
        <v/>
      </c>
      <c r="B80" s="28">
        <f>IF('Lead Data'!$L80 = "January",'Lead Data'!$M80,0)</f>
        <v>0</v>
      </c>
      <c r="C80" s="29">
        <f>IF('Lead Data'!$L80 = "February",'Lead Data'!$M80,0)</f>
        <v>0</v>
      </c>
      <c r="D80" s="29">
        <f>IF('Lead Data'!$L80 = "March",'Lead Data'!$M80,0)</f>
        <v>0</v>
      </c>
      <c r="E80" s="29">
        <f>IF('Lead Data'!$L80 = "April",'Lead Data'!$M80,0)</f>
        <v>0</v>
      </c>
      <c r="F80" s="29">
        <f>IF('Lead Data'!$L80 = "May",'Lead Data'!$M80,0)</f>
        <v>0</v>
      </c>
      <c r="G80" s="29">
        <f>IF('Lead Data'!$L80 = "June",'Lead Data'!$M80,0)</f>
        <v>0</v>
      </c>
      <c r="H80" s="29">
        <f>IF('Lead Data'!$L80 = "July",'Lead Data'!$M80,0)</f>
        <v>0</v>
      </c>
      <c r="I80" s="29">
        <f>IF('Lead Data'!$L80 = "August",'Lead Data'!$M80,0)</f>
        <v>0</v>
      </c>
      <c r="J80" s="29">
        <f>IF('Lead Data'!$L80 = "September",'Lead Data'!$M80,0)</f>
        <v>0</v>
      </c>
      <c r="K80" s="29">
        <f>IF('Lead Data'!$L80 = "October",'Lead Data'!$M80,0)</f>
        <v>0</v>
      </c>
      <c r="L80" s="29">
        <f>IF('Lead Data'!$L80 = "November",'Lead Data'!$M80,0)</f>
        <v>0</v>
      </c>
      <c r="M80" s="30">
        <f>IF('Lead Data'!$L80 = "December",'Lead Data'!$M80,0)</f>
        <v>0</v>
      </c>
    </row>
    <row r="81" spans="1:13" ht="12.75" customHeight="1" x14ac:dyDescent="0.2">
      <c r="A81" s="35" t="str">
        <f>IF('Lead Data'!A81 &lt;&gt; "", 'Lead Data'!A81, "")</f>
        <v/>
      </c>
      <c r="B81" s="28">
        <f>IF('Lead Data'!$L81 = "January",'Lead Data'!$M81,0)</f>
        <v>0</v>
      </c>
      <c r="C81" s="29">
        <f>IF('Lead Data'!$L81 = "February",'Lead Data'!$M81,0)</f>
        <v>0</v>
      </c>
      <c r="D81" s="29">
        <f>IF('Lead Data'!$L81 = "March",'Lead Data'!$M81,0)</f>
        <v>0</v>
      </c>
      <c r="E81" s="29">
        <f>IF('Lead Data'!$L81 = "April",'Lead Data'!$M81,0)</f>
        <v>0</v>
      </c>
      <c r="F81" s="29">
        <f>IF('Lead Data'!$L81 = "May",'Lead Data'!$M81,0)</f>
        <v>0</v>
      </c>
      <c r="G81" s="29">
        <f>IF('Lead Data'!$L81 = "June",'Lead Data'!$M81,0)</f>
        <v>0</v>
      </c>
      <c r="H81" s="29">
        <f>IF('Lead Data'!$L81 = "July",'Lead Data'!$M81,0)</f>
        <v>0</v>
      </c>
      <c r="I81" s="29">
        <f>IF('Lead Data'!$L81 = "August",'Lead Data'!$M81,0)</f>
        <v>0</v>
      </c>
      <c r="J81" s="29">
        <f>IF('Lead Data'!$L81 = "September",'Lead Data'!$M81,0)</f>
        <v>0</v>
      </c>
      <c r="K81" s="29">
        <f>IF('Lead Data'!$L81 = "October",'Lead Data'!$M81,0)</f>
        <v>0</v>
      </c>
      <c r="L81" s="29">
        <f>IF('Lead Data'!$L81 = "November",'Lead Data'!$M81,0)</f>
        <v>0</v>
      </c>
      <c r="M81" s="30">
        <f>IF('Lead Data'!$L81 = "December",'Lead Data'!$M81,0)</f>
        <v>0</v>
      </c>
    </row>
    <row r="82" spans="1:13" ht="12.75" customHeight="1" x14ac:dyDescent="0.2">
      <c r="A82" s="35" t="str">
        <f>IF('Lead Data'!A82 &lt;&gt; "", 'Lead Data'!A82, "")</f>
        <v/>
      </c>
      <c r="B82" s="28">
        <f>IF('Lead Data'!$L82 = "January",'Lead Data'!$M82,0)</f>
        <v>0</v>
      </c>
      <c r="C82" s="29">
        <f>IF('Lead Data'!$L82 = "February",'Lead Data'!$M82,0)</f>
        <v>0</v>
      </c>
      <c r="D82" s="29">
        <f>IF('Lead Data'!$L82 = "March",'Lead Data'!$M82,0)</f>
        <v>0</v>
      </c>
      <c r="E82" s="29">
        <f>IF('Lead Data'!$L82 = "April",'Lead Data'!$M82,0)</f>
        <v>0</v>
      </c>
      <c r="F82" s="29">
        <f>IF('Lead Data'!$L82 = "May",'Lead Data'!$M82,0)</f>
        <v>0</v>
      </c>
      <c r="G82" s="29">
        <f>IF('Lead Data'!$L82 = "June",'Lead Data'!$M82,0)</f>
        <v>0</v>
      </c>
      <c r="H82" s="29">
        <f>IF('Lead Data'!$L82 = "July",'Lead Data'!$M82,0)</f>
        <v>0</v>
      </c>
      <c r="I82" s="29">
        <f>IF('Lead Data'!$L82 = "August",'Lead Data'!$M82,0)</f>
        <v>0</v>
      </c>
      <c r="J82" s="29">
        <f>IF('Lead Data'!$L82 = "September",'Lead Data'!$M82,0)</f>
        <v>0</v>
      </c>
      <c r="K82" s="29">
        <f>IF('Lead Data'!$L82 = "October",'Lead Data'!$M82,0)</f>
        <v>0</v>
      </c>
      <c r="L82" s="29">
        <f>IF('Lead Data'!$L82 = "November",'Lead Data'!$M82,0)</f>
        <v>0</v>
      </c>
      <c r="M82" s="30">
        <f>IF('Lead Data'!$L82 = "December",'Lead Data'!$M82,0)</f>
        <v>0</v>
      </c>
    </row>
    <row r="83" spans="1:13" ht="12.75" customHeight="1" x14ac:dyDescent="0.2">
      <c r="A83" s="35" t="str">
        <f>IF('Lead Data'!A83 &lt;&gt; "", 'Lead Data'!A83, "")</f>
        <v/>
      </c>
      <c r="B83" s="28">
        <f>IF('Lead Data'!$L83 = "January",'Lead Data'!$M83,0)</f>
        <v>0</v>
      </c>
      <c r="C83" s="29">
        <f>IF('Lead Data'!$L83 = "February",'Lead Data'!$M83,0)</f>
        <v>0</v>
      </c>
      <c r="D83" s="29">
        <f>IF('Lead Data'!$L83 = "March",'Lead Data'!$M83,0)</f>
        <v>0</v>
      </c>
      <c r="E83" s="29">
        <f>IF('Lead Data'!$L83 = "April",'Lead Data'!$M83,0)</f>
        <v>0</v>
      </c>
      <c r="F83" s="29">
        <f>IF('Lead Data'!$L83 = "May",'Lead Data'!$M83,0)</f>
        <v>0</v>
      </c>
      <c r="G83" s="29">
        <f>IF('Lead Data'!$L83 = "June",'Lead Data'!$M83,0)</f>
        <v>0</v>
      </c>
      <c r="H83" s="29">
        <f>IF('Lead Data'!$L83 = "July",'Lead Data'!$M83,0)</f>
        <v>0</v>
      </c>
      <c r="I83" s="29">
        <f>IF('Lead Data'!$L83 = "August",'Lead Data'!$M83,0)</f>
        <v>0</v>
      </c>
      <c r="J83" s="29">
        <f>IF('Lead Data'!$L83 = "September",'Lead Data'!$M83,0)</f>
        <v>0</v>
      </c>
      <c r="K83" s="29">
        <f>IF('Lead Data'!$L83 = "October",'Lead Data'!$M83,0)</f>
        <v>0</v>
      </c>
      <c r="L83" s="29">
        <f>IF('Lead Data'!$L83 = "November",'Lead Data'!$M83,0)</f>
        <v>0</v>
      </c>
      <c r="M83" s="30">
        <f>IF('Lead Data'!$L83 = "December",'Lead Data'!$M83,0)</f>
        <v>0</v>
      </c>
    </row>
    <row r="84" spans="1:13" ht="12.75" customHeight="1" x14ac:dyDescent="0.2">
      <c r="A84" s="35" t="str">
        <f>IF('Lead Data'!A84 &lt;&gt; "", 'Lead Data'!A84, "")</f>
        <v/>
      </c>
      <c r="B84" s="28">
        <f>IF('Lead Data'!$L84 = "January",'Lead Data'!$M84,0)</f>
        <v>0</v>
      </c>
      <c r="C84" s="29">
        <f>IF('Lead Data'!$L84 = "February",'Lead Data'!$M84,0)</f>
        <v>0</v>
      </c>
      <c r="D84" s="29">
        <f>IF('Lead Data'!$L84 = "March",'Lead Data'!$M84,0)</f>
        <v>0</v>
      </c>
      <c r="E84" s="29">
        <f>IF('Lead Data'!$L84 = "April",'Lead Data'!$M84,0)</f>
        <v>0</v>
      </c>
      <c r="F84" s="29">
        <f>IF('Lead Data'!$L84 = "May",'Lead Data'!$M84,0)</f>
        <v>0</v>
      </c>
      <c r="G84" s="29">
        <f>IF('Lead Data'!$L84 = "June",'Lead Data'!$M84,0)</f>
        <v>0</v>
      </c>
      <c r="H84" s="29">
        <f>IF('Lead Data'!$L84 = "July",'Lead Data'!$M84,0)</f>
        <v>0</v>
      </c>
      <c r="I84" s="29">
        <f>IF('Lead Data'!$L84 = "August",'Lead Data'!$M84,0)</f>
        <v>0</v>
      </c>
      <c r="J84" s="29">
        <f>IF('Lead Data'!$L84 = "September",'Lead Data'!$M84,0)</f>
        <v>0</v>
      </c>
      <c r="K84" s="29">
        <f>IF('Lead Data'!$L84 = "October",'Lead Data'!$M84,0)</f>
        <v>0</v>
      </c>
      <c r="L84" s="29">
        <f>IF('Lead Data'!$L84 = "November",'Lead Data'!$M84,0)</f>
        <v>0</v>
      </c>
      <c r="M84" s="30">
        <f>IF('Lead Data'!$L84 = "December",'Lead Data'!$M84,0)</f>
        <v>0</v>
      </c>
    </row>
    <row r="85" spans="1:13" ht="12.75" customHeight="1" x14ac:dyDescent="0.2">
      <c r="A85" s="35" t="str">
        <f>IF('Lead Data'!A85 &lt;&gt; "", 'Lead Data'!A85, "")</f>
        <v/>
      </c>
      <c r="B85" s="28">
        <f>IF('Lead Data'!$L85 = "January",'Lead Data'!$M85,0)</f>
        <v>0</v>
      </c>
      <c r="C85" s="29">
        <f>IF('Lead Data'!$L85 = "February",'Lead Data'!$M85,0)</f>
        <v>0</v>
      </c>
      <c r="D85" s="29">
        <f>IF('Lead Data'!$L85 = "March",'Lead Data'!$M85,0)</f>
        <v>0</v>
      </c>
      <c r="E85" s="29">
        <f>IF('Lead Data'!$L85 = "April",'Lead Data'!$M85,0)</f>
        <v>0</v>
      </c>
      <c r="F85" s="29">
        <f>IF('Lead Data'!$L85 = "May",'Lead Data'!$M85,0)</f>
        <v>0</v>
      </c>
      <c r="G85" s="29">
        <f>IF('Lead Data'!$L85 = "June",'Lead Data'!$M85,0)</f>
        <v>0</v>
      </c>
      <c r="H85" s="29">
        <f>IF('Lead Data'!$L85 = "July",'Lead Data'!$M85,0)</f>
        <v>0</v>
      </c>
      <c r="I85" s="29">
        <f>IF('Lead Data'!$L85 = "August",'Lead Data'!$M85,0)</f>
        <v>0</v>
      </c>
      <c r="J85" s="29">
        <f>IF('Lead Data'!$L85 = "September",'Lead Data'!$M85,0)</f>
        <v>0</v>
      </c>
      <c r="K85" s="29">
        <f>IF('Lead Data'!$L85 = "October",'Lead Data'!$M85,0)</f>
        <v>0</v>
      </c>
      <c r="L85" s="29">
        <f>IF('Lead Data'!$L85 = "November",'Lead Data'!$M85,0)</f>
        <v>0</v>
      </c>
      <c r="M85" s="30">
        <f>IF('Lead Data'!$L85 = "December",'Lead Data'!$M85,0)</f>
        <v>0</v>
      </c>
    </row>
    <row r="86" spans="1:13" ht="12.75" customHeight="1" x14ac:dyDescent="0.2">
      <c r="A86" s="35" t="str">
        <f>IF('Lead Data'!A86 &lt;&gt; "", 'Lead Data'!A86, "")</f>
        <v/>
      </c>
      <c r="B86" s="28">
        <f>IF('Lead Data'!$L86 = "January",'Lead Data'!$M86,0)</f>
        <v>0</v>
      </c>
      <c r="C86" s="29">
        <f>IF('Lead Data'!$L86 = "February",'Lead Data'!$M86,0)</f>
        <v>0</v>
      </c>
      <c r="D86" s="29">
        <f>IF('Lead Data'!$L86 = "March",'Lead Data'!$M86,0)</f>
        <v>0</v>
      </c>
      <c r="E86" s="29">
        <f>IF('Lead Data'!$L86 = "April",'Lead Data'!$M86,0)</f>
        <v>0</v>
      </c>
      <c r="F86" s="29">
        <f>IF('Lead Data'!$L86 = "May",'Lead Data'!$M86,0)</f>
        <v>0</v>
      </c>
      <c r="G86" s="29">
        <f>IF('Lead Data'!$L86 = "June",'Lead Data'!$M86,0)</f>
        <v>0</v>
      </c>
      <c r="H86" s="29">
        <f>IF('Lead Data'!$L86 = "July",'Lead Data'!$M86,0)</f>
        <v>0</v>
      </c>
      <c r="I86" s="29">
        <f>IF('Lead Data'!$L86 = "August",'Lead Data'!$M86,0)</f>
        <v>0</v>
      </c>
      <c r="J86" s="29">
        <f>IF('Lead Data'!$L86 = "September",'Lead Data'!$M86,0)</f>
        <v>0</v>
      </c>
      <c r="K86" s="29">
        <f>IF('Lead Data'!$L86 = "October",'Lead Data'!$M86,0)</f>
        <v>0</v>
      </c>
      <c r="L86" s="29">
        <f>IF('Lead Data'!$L86 = "November",'Lead Data'!$M86,0)</f>
        <v>0</v>
      </c>
      <c r="M86" s="30">
        <f>IF('Lead Data'!$L86 = "December",'Lead Data'!$M86,0)</f>
        <v>0</v>
      </c>
    </row>
    <row r="87" spans="1:13" ht="12.75" customHeight="1" x14ac:dyDescent="0.2">
      <c r="A87" s="35" t="str">
        <f>IF('Lead Data'!A87 &lt;&gt; "", 'Lead Data'!A87, "")</f>
        <v/>
      </c>
      <c r="B87" s="28">
        <f>IF('Lead Data'!$L87 = "January",'Lead Data'!$M87,0)</f>
        <v>0</v>
      </c>
      <c r="C87" s="29">
        <f>IF('Lead Data'!$L87 = "February",'Lead Data'!$M87,0)</f>
        <v>0</v>
      </c>
      <c r="D87" s="29">
        <f>IF('Lead Data'!$L87 = "March",'Lead Data'!$M87,0)</f>
        <v>0</v>
      </c>
      <c r="E87" s="29">
        <f>IF('Lead Data'!$L87 = "April",'Lead Data'!$M87,0)</f>
        <v>0</v>
      </c>
      <c r="F87" s="29">
        <f>IF('Lead Data'!$L87 = "May",'Lead Data'!$M87,0)</f>
        <v>0</v>
      </c>
      <c r="G87" s="29">
        <f>IF('Lead Data'!$L87 = "June",'Lead Data'!$M87,0)</f>
        <v>0</v>
      </c>
      <c r="H87" s="29">
        <f>IF('Lead Data'!$L87 = "July",'Lead Data'!$M87,0)</f>
        <v>0</v>
      </c>
      <c r="I87" s="29">
        <f>IF('Lead Data'!$L87 = "August",'Lead Data'!$M87,0)</f>
        <v>0</v>
      </c>
      <c r="J87" s="29">
        <f>IF('Lead Data'!$L87 = "September",'Lead Data'!$M87,0)</f>
        <v>0</v>
      </c>
      <c r="K87" s="29">
        <f>IF('Lead Data'!$L87 = "October",'Lead Data'!$M87,0)</f>
        <v>0</v>
      </c>
      <c r="L87" s="29">
        <f>IF('Lead Data'!$L87 = "November",'Lead Data'!$M87,0)</f>
        <v>0</v>
      </c>
      <c r="M87" s="30">
        <f>IF('Lead Data'!$L87 = "December",'Lead Data'!$M87,0)</f>
        <v>0</v>
      </c>
    </row>
    <row r="88" spans="1:13" ht="12.75" customHeight="1" x14ac:dyDescent="0.2">
      <c r="A88" s="35" t="str">
        <f>IF('Lead Data'!A88 &lt;&gt; "", 'Lead Data'!A88, "")</f>
        <v/>
      </c>
      <c r="B88" s="28">
        <f>IF('Lead Data'!$L88 = "January",'Lead Data'!$M88,0)</f>
        <v>0</v>
      </c>
      <c r="C88" s="29">
        <f>IF('Lead Data'!$L88 = "February",'Lead Data'!$M88,0)</f>
        <v>0</v>
      </c>
      <c r="D88" s="29">
        <f>IF('Lead Data'!$L88 = "March",'Lead Data'!$M88,0)</f>
        <v>0</v>
      </c>
      <c r="E88" s="29">
        <f>IF('Lead Data'!$L88 = "April",'Lead Data'!$M88,0)</f>
        <v>0</v>
      </c>
      <c r="F88" s="29">
        <f>IF('Lead Data'!$L88 = "May",'Lead Data'!$M88,0)</f>
        <v>0</v>
      </c>
      <c r="G88" s="29">
        <f>IF('Lead Data'!$L88 = "June",'Lead Data'!$M88,0)</f>
        <v>0</v>
      </c>
      <c r="H88" s="29">
        <f>IF('Lead Data'!$L88 = "July",'Lead Data'!$M88,0)</f>
        <v>0</v>
      </c>
      <c r="I88" s="29">
        <f>IF('Lead Data'!$L88 = "August",'Lead Data'!$M88,0)</f>
        <v>0</v>
      </c>
      <c r="J88" s="29">
        <f>IF('Lead Data'!$L88 = "September",'Lead Data'!$M88,0)</f>
        <v>0</v>
      </c>
      <c r="K88" s="29">
        <f>IF('Lead Data'!$L88 = "October",'Lead Data'!$M88,0)</f>
        <v>0</v>
      </c>
      <c r="L88" s="29">
        <f>IF('Lead Data'!$L88 = "November",'Lead Data'!$M88,0)</f>
        <v>0</v>
      </c>
      <c r="M88" s="30">
        <f>IF('Lead Data'!$L88 = "December",'Lead Data'!$M88,0)</f>
        <v>0</v>
      </c>
    </row>
    <row r="89" spans="1:13" ht="12.75" customHeight="1" x14ac:dyDescent="0.2">
      <c r="A89" s="35" t="str">
        <f>IF('Lead Data'!A89 &lt;&gt; "", 'Lead Data'!A89, "")</f>
        <v/>
      </c>
      <c r="B89" s="28">
        <f>IF('Lead Data'!$L89 = "January",'Lead Data'!$M89,0)</f>
        <v>0</v>
      </c>
      <c r="C89" s="29">
        <f>IF('Lead Data'!$L89 = "February",'Lead Data'!$M89,0)</f>
        <v>0</v>
      </c>
      <c r="D89" s="29">
        <f>IF('Lead Data'!$L89 = "March",'Lead Data'!$M89,0)</f>
        <v>0</v>
      </c>
      <c r="E89" s="29">
        <f>IF('Lead Data'!$L89 = "April",'Lead Data'!$M89,0)</f>
        <v>0</v>
      </c>
      <c r="F89" s="29">
        <f>IF('Lead Data'!$L89 = "May",'Lead Data'!$M89,0)</f>
        <v>0</v>
      </c>
      <c r="G89" s="29">
        <f>IF('Lead Data'!$L89 = "June",'Lead Data'!$M89,0)</f>
        <v>0</v>
      </c>
      <c r="H89" s="29">
        <f>IF('Lead Data'!$L89 = "July",'Lead Data'!$M89,0)</f>
        <v>0</v>
      </c>
      <c r="I89" s="29">
        <f>IF('Lead Data'!$L89 = "August",'Lead Data'!$M89,0)</f>
        <v>0</v>
      </c>
      <c r="J89" s="29">
        <f>IF('Lead Data'!$L89 = "September",'Lead Data'!$M89,0)</f>
        <v>0</v>
      </c>
      <c r="K89" s="29">
        <f>IF('Lead Data'!$L89 = "October",'Lead Data'!$M89,0)</f>
        <v>0</v>
      </c>
      <c r="L89" s="29">
        <f>IF('Lead Data'!$L89 = "November",'Lead Data'!$M89,0)</f>
        <v>0</v>
      </c>
      <c r="M89" s="30">
        <f>IF('Lead Data'!$L89 = "December",'Lead Data'!$M89,0)</f>
        <v>0</v>
      </c>
    </row>
    <row r="90" spans="1:13" ht="12.75" customHeight="1" x14ac:dyDescent="0.2">
      <c r="A90" s="35" t="str">
        <f>IF('Lead Data'!A90 &lt;&gt; "", 'Lead Data'!A90, "")</f>
        <v/>
      </c>
      <c r="B90" s="28">
        <f>IF('Lead Data'!$L90 = "January",'Lead Data'!$M90,0)</f>
        <v>0</v>
      </c>
      <c r="C90" s="29">
        <f>IF('Lead Data'!$L90 = "February",'Lead Data'!$M90,0)</f>
        <v>0</v>
      </c>
      <c r="D90" s="29">
        <f>IF('Lead Data'!$L90 = "March",'Lead Data'!$M90,0)</f>
        <v>0</v>
      </c>
      <c r="E90" s="29">
        <f>IF('Lead Data'!$L90 = "April",'Lead Data'!$M90,0)</f>
        <v>0</v>
      </c>
      <c r="F90" s="29">
        <f>IF('Lead Data'!$L90 = "May",'Lead Data'!$M90,0)</f>
        <v>0</v>
      </c>
      <c r="G90" s="29">
        <f>IF('Lead Data'!$L90 = "June",'Lead Data'!$M90,0)</f>
        <v>0</v>
      </c>
      <c r="H90" s="29">
        <f>IF('Lead Data'!$L90 = "July",'Lead Data'!$M90,0)</f>
        <v>0</v>
      </c>
      <c r="I90" s="29">
        <f>IF('Lead Data'!$L90 = "August",'Lead Data'!$M90,0)</f>
        <v>0</v>
      </c>
      <c r="J90" s="29">
        <f>IF('Lead Data'!$L90 = "September",'Lead Data'!$M90,0)</f>
        <v>0</v>
      </c>
      <c r="K90" s="29">
        <f>IF('Lead Data'!$L90 = "October",'Lead Data'!$M90,0)</f>
        <v>0</v>
      </c>
      <c r="L90" s="29">
        <f>IF('Lead Data'!$L90 = "November",'Lead Data'!$M90,0)</f>
        <v>0</v>
      </c>
      <c r="M90" s="30">
        <f>IF('Lead Data'!$L90 = "December",'Lead Data'!$M90,0)</f>
        <v>0</v>
      </c>
    </row>
    <row r="91" spans="1:13" ht="12.75" customHeight="1" x14ac:dyDescent="0.2">
      <c r="A91" s="35" t="str">
        <f>IF('Lead Data'!A91 &lt;&gt; "", 'Lead Data'!A91, "")</f>
        <v/>
      </c>
      <c r="B91" s="28">
        <f>IF('Lead Data'!$L91 = "January",'Lead Data'!$M91,0)</f>
        <v>0</v>
      </c>
      <c r="C91" s="29">
        <f>IF('Lead Data'!$L91 = "February",'Lead Data'!$M91,0)</f>
        <v>0</v>
      </c>
      <c r="D91" s="29">
        <f>IF('Lead Data'!$L91 = "March",'Lead Data'!$M91,0)</f>
        <v>0</v>
      </c>
      <c r="E91" s="29">
        <f>IF('Lead Data'!$L91 = "April",'Lead Data'!$M91,0)</f>
        <v>0</v>
      </c>
      <c r="F91" s="29">
        <f>IF('Lead Data'!$L91 = "May",'Lead Data'!$M91,0)</f>
        <v>0</v>
      </c>
      <c r="G91" s="29">
        <f>IF('Lead Data'!$L91 = "June",'Lead Data'!$M91,0)</f>
        <v>0</v>
      </c>
      <c r="H91" s="29">
        <f>IF('Lead Data'!$L91 = "July",'Lead Data'!$M91,0)</f>
        <v>0</v>
      </c>
      <c r="I91" s="29">
        <f>IF('Lead Data'!$L91 = "August",'Lead Data'!$M91,0)</f>
        <v>0</v>
      </c>
      <c r="J91" s="29">
        <f>IF('Lead Data'!$L91 = "September",'Lead Data'!$M91,0)</f>
        <v>0</v>
      </c>
      <c r="K91" s="29">
        <f>IF('Lead Data'!$L91 = "October",'Lead Data'!$M91,0)</f>
        <v>0</v>
      </c>
      <c r="L91" s="29">
        <f>IF('Lead Data'!$L91 = "November",'Lead Data'!$M91,0)</f>
        <v>0</v>
      </c>
      <c r="M91" s="30">
        <f>IF('Lead Data'!$L91 = "December",'Lead Data'!$M91,0)</f>
        <v>0</v>
      </c>
    </row>
    <row r="92" spans="1:13" ht="12.75" customHeight="1" x14ac:dyDescent="0.2">
      <c r="A92" s="35" t="str">
        <f>IF('Lead Data'!A92 &lt;&gt; "", 'Lead Data'!A92, "")</f>
        <v/>
      </c>
      <c r="B92" s="28">
        <f>IF('Lead Data'!$L92 = "January",'Lead Data'!$M92,0)</f>
        <v>0</v>
      </c>
      <c r="C92" s="29">
        <f>IF('Lead Data'!$L92 = "February",'Lead Data'!$M92,0)</f>
        <v>0</v>
      </c>
      <c r="D92" s="29">
        <f>IF('Lead Data'!$L92 = "March",'Lead Data'!$M92,0)</f>
        <v>0</v>
      </c>
      <c r="E92" s="29">
        <f>IF('Lead Data'!$L92 = "April",'Lead Data'!$M92,0)</f>
        <v>0</v>
      </c>
      <c r="F92" s="29">
        <f>IF('Lead Data'!$L92 = "May",'Lead Data'!$M92,0)</f>
        <v>0</v>
      </c>
      <c r="G92" s="29">
        <f>IF('Lead Data'!$L92 = "June",'Lead Data'!$M92,0)</f>
        <v>0</v>
      </c>
      <c r="H92" s="29">
        <f>IF('Lead Data'!$L92 = "July",'Lead Data'!$M92,0)</f>
        <v>0</v>
      </c>
      <c r="I92" s="29">
        <f>IF('Lead Data'!$L92 = "August",'Lead Data'!$M92,0)</f>
        <v>0</v>
      </c>
      <c r="J92" s="29">
        <f>IF('Lead Data'!$L92 = "September",'Lead Data'!$M92,0)</f>
        <v>0</v>
      </c>
      <c r="K92" s="29">
        <f>IF('Lead Data'!$L92 = "October",'Lead Data'!$M92,0)</f>
        <v>0</v>
      </c>
      <c r="L92" s="29">
        <f>IF('Lead Data'!$L92 = "November",'Lead Data'!$M92,0)</f>
        <v>0</v>
      </c>
      <c r="M92" s="30">
        <f>IF('Lead Data'!$L92 = "December",'Lead Data'!$M92,0)</f>
        <v>0</v>
      </c>
    </row>
    <row r="93" spans="1:13" ht="12.75" customHeight="1" x14ac:dyDescent="0.2">
      <c r="A93" s="35" t="str">
        <f>IF('Lead Data'!A93 &lt;&gt; "", 'Lead Data'!A93, "")</f>
        <v/>
      </c>
      <c r="B93" s="28">
        <f>IF('Lead Data'!$L93 = "January",'Lead Data'!$M93,0)</f>
        <v>0</v>
      </c>
      <c r="C93" s="29">
        <f>IF('Lead Data'!$L93 = "February",'Lead Data'!$M93,0)</f>
        <v>0</v>
      </c>
      <c r="D93" s="29">
        <f>IF('Lead Data'!$L93 = "March",'Lead Data'!$M93,0)</f>
        <v>0</v>
      </c>
      <c r="E93" s="29">
        <f>IF('Lead Data'!$L93 = "April",'Lead Data'!$M93,0)</f>
        <v>0</v>
      </c>
      <c r="F93" s="29">
        <f>IF('Lead Data'!$L93 = "May",'Lead Data'!$M93,0)</f>
        <v>0</v>
      </c>
      <c r="G93" s="29">
        <f>IF('Lead Data'!$L93 = "June",'Lead Data'!$M93,0)</f>
        <v>0</v>
      </c>
      <c r="H93" s="29">
        <f>IF('Lead Data'!$L93 = "July",'Lead Data'!$M93,0)</f>
        <v>0</v>
      </c>
      <c r="I93" s="29">
        <f>IF('Lead Data'!$L93 = "August",'Lead Data'!$M93,0)</f>
        <v>0</v>
      </c>
      <c r="J93" s="29">
        <f>IF('Lead Data'!$L93 = "September",'Lead Data'!$M93,0)</f>
        <v>0</v>
      </c>
      <c r="K93" s="29">
        <f>IF('Lead Data'!$L93 = "October",'Lead Data'!$M93,0)</f>
        <v>0</v>
      </c>
      <c r="L93" s="29">
        <f>IF('Lead Data'!$L93 = "November",'Lead Data'!$M93,0)</f>
        <v>0</v>
      </c>
      <c r="M93" s="30">
        <f>IF('Lead Data'!$L93 = "December",'Lead Data'!$M93,0)</f>
        <v>0</v>
      </c>
    </row>
    <row r="94" spans="1:13" ht="12.75" customHeight="1" x14ac:dyDescent="0.2">
      <c r="A94" s="35" t="str">
        <f>IF('Lead Data'!A94 &lt;&gt; "", 'Lead Data'!A94, "")</f>
        <v/>
      </c>
      <c r="B94" s="28">
        <f>IF('Lead Data'!$L94 = "January",'Lead Data'!$M94,0)</f>
        <v>0</v>
      </c>
      <c r="C94" s="29">
        <f>IF('Lead Data'!$L94 = "February",'Lead Data'!$M94,0)</f>
        <v>0</v>
      </c>
      <c r="D94" s="29">
        <f>IF('Lead Data'!$L94 = "March",'Lead Data'!$M94,0)</f>
        <v>0</v>
      </c>
      <c r="E94" s="29">
        <f>IF('Lead Data'!$L94 = "April",'Lead Data'!$M94,0)</f>
        <v>0</v>
      </c>
      <c r="F94" s="29">
        <f>IF('Lead Data'!$L94 = "May",'Lead Data'!$M94,0)</f>
        <v>0</v>
      </c>
      <c r="G94" s="29">
        <f>IF('Lead Data'!$L94 = "June",'Lead Data'!$M94,0)</f>
        <v>0</v>
      </c>
      <c r="H94" s="29">
        <f>IF('Lead Data'!$L94 = "July",'Lead Data'!$M94,0)</f>
        <v>0</v>
      </c>
      <c r="I94" s="29">
        <f>IF('Lead Data'!$L94 = "August",'Lead Data'!$M94,0)</f>
        <v>0</v>
      </c>
      <c r="J94" s="29">
        <f>IF('Lead Data'!$L94 = "September",'Lead Data'!$M94,0)</f>
        <v>0</v>
      </c>
      <c r="K94" s="29">
        <f>IF('Lead Data'!$L94 = "October",'Lead Data'!$M94,0)</f>
        <v>0</v>
      </c>
      <c r="L94" s="29">
        <f>IF('Lead Data'!$L94 = "November",'Lead Data'!$M94,0)</f>
        <v>0</v>
      </c>
      <c r="M94" s="30">
        <f>IF('Lead Data'!$L94 = "December",'Lead Data'!$M94,0)</f>
        <v>0</v>
      </c>
    </row>
    <row r="95" spans="1:13" ht="12.75" customHeight="1" x14ac:dyDescent="0.2">
      <c r="A95" s="35" t="str">
        <f>IF('Lead Data'!A95 &lt;&gt; "", 'Lead Data'!A95, "")</f>
        <v/>
      </c>
      <c r="B95" s="28">
        <f>IF('Lead Data'!$L95 = "January",'Lead Data'!$M95,0)</f>
        <v>0</v>
      </c>
      <c r="C95" s="29">
        <f>IF('Lead Data'!$L95 = "February",'Lead Data'!$M95,0)</f>
        <v>0</v>
      </c>
      <c r="D95" s="29">
        <f>IF('Lead Data'!$L95 = "March",'Lead Data'!$M95,0)</f>
        <v>0</v>
      </c>
      <c r="E95" s="29">
        <f>IF('Lead Data'!$L95 = "April",'Lead Data'!$M95,0)</f>
        <v>0</v>
      </c>
      <c r="F95" s="29">
        <f>IF('Lead Data'!$L95 = "May",'Lead Data'!$M95,0)</f>
        <v>0</v>
      </c>
      <c r="G95" s="29">
        <f>IF('Lead Data'!$L95 = "June",'Lead Data'!$M95,0)</f>
        <v>0</v>
      </c>
      <c r="H95" s="29">
        <f>IF('Lead Data'!$L95 = "July",'Lead Data'!$M95,0)</f>
        <v>0</v>
      </c>
      <c r="I95" s="29">
        <f>IF('Lead Data'!$L95 = "August",'Lead Data'!$M95,0)</f>
        <v>0</v>
      </c>
      <c r="J95" s="29">
        <f>IF('Lead Data'!$L95 = "September",'Lead Data'!$M95,0)</f>
        <v>0</v>
      </c>
      <c r="K95" s="29">
        <f>IF('Lead Data'!$L95 = "October",'Lead Data'!$M95,0)</f>
        <v>0</v>
      </c>
      <c r="L95" s="29">
        <f>IF('Lead Data'!$L95 = "November",'Lead Data'!$M95,0)</f>
        <v>0</v>
      </c>
      <c r="M95" s="30">
        <f>IF('Lead Data'!$L95 = "December",'Lead Data'!$M95,0)</f>
        <v>0</v>
      </c>
    </row>
    <row r="96" spans="1:13" ht="12.75" customHeight="1" x14ac:dyDescent="0.2">
      <c r="A96" s="35" t="str">
        <f>IF('Lead Data'!A96 &lt;&gt; "", 'Lead Data'!A96, "")</f>
        <v/>
      </c>
      <c r="B96" s="28">
        <f>IF('Lead Data'!$L96 = "January",'Lead Data'!$M96,0)</f>
        <v>0</v>
      </c>
      <c r="C96" s="29">
        <f>IF('Lead Data'!$L96 = "February",'Lead Data'!$M96,0)</f>
        <v>0</v>
      </c>
      <c r="D96" s="29">
        <f>IF('Lead Data'!$L96 = "March",'Lead Data'!$M96,0)</f>
        <v>0</v>
      </c>
      <c r="E96" s="29">
        <f>IF('Lead Data'!$L96 = "April",'Lead Data'!$M96,0)</f>
        <v>0</v>
      </c>
      <c r="F96" s="29">
        <f>IF('Lead Data'!$L96 = "May",'Lead Data'!$M96,0)</f>
        <v>0</v>
      </c>
      <c r="G96" s="29">
        <f>IF('Lead Data'!$L96 = "June",'Lead Data'!$M96,0)</f>
        <v>0</v>
      </c>
      <c r="H96" s="29">
        <f>IF('Lead Data'!$L96 = "July",'Lead Data'!$M96,0)</f>
        <v>0</v>
      </c>
      <c r="I96" s="29">
        <f>IF('Lead Data'!$L96 = "August",'Lead Data'!$M96,0)</f>
        <v>0</v>
      </c>
      <c r="J96" s="29">
        <f>IF('Lead Data'!$L96 = "September",'Lead Data'!$M96,0)</f>
        <v>0</v>
      </c>
      <c r="K96" s="29">
        <f>IF('Lead Data'!$L96 = "October",'Lead Data'!$M96,0)</f>
        <v>0</v>
      </c>
      <c r="L96" s="29">
        <f>IF('Lead Data'!$L96 = "November",'Lead Data'!$M96,0)</f>
        <v>0</v>
      </c>
      <c r="M96" s="30">
        <f>IF('Lead Data'!$L96 = "December",'Lead Data'!$M96,0)</f>
        <v>0</v>
      </c>
    </row>
    <row r="97" spans="1:13" ht="12.75" customHeight="1" x14ac:dyDescent="0.2">
      <c r="A97" s="35" t="str">
        <f>IF('Lead Data'!A97 &lt;&gt; "", 'Lead Data'!A97, "")</f>
        <v/>
      </c>
      <c r="B97" s="28">
        <f>IF('Lead Data'!$L97 = "January",'Lead Data'!$M97,0)</f>
        <v>0</v>
      </c>
      <c r="C97" s="29">
        <f>IF('Lead Data'!$L97 = "February",'Lead Data'!$M97,0)</f>
        <v>0</v>
      </c>
      <c r="D97" s="29">
        <f>IF('Lead Data'!$L97 = "March",'Lead Data'!$M97,0)</f>
        <v>0</v>
      </c>
      <c r="E97" s="29">
        <f>IF('Lead Data'!$L97 = "April",'Lead Data'!$M97,0)</f>
        <v>0</v>
      </c>
      <c r="F97" s="29">
        <f>IF('Lead Data'!$L97 = "May",'Lead Data'!$M97,0)</f>
        <v>0</v>
      </c>
      <c r="G97" s="29">
        <f>IF('Lead Data'!$L97 = "June",'Lead Data'!$M97,0)</f>
        <v>0</v>
      </c>
      <c r="H97" s="29">
        <f>IF('Lead Data'!$L97 = "July",'Lead Data'!$M97,0)</f>
        <v>0</v>
      </c>
      <c r="I97" s="29">
        <f>IF('Lead Data'!$L97 = "August",'Lead Data'!$M97,0)</f>
        <v>0</v>
      </c>
      <c r="J97" s="29">
        <f>IF('Lead Data'!$L97 = "September",'Lead Data'!$M97,0)</f>
        <v>0</v>
      </c>
      <c r="K97" s="29">
        <f>IF('Lead Data'!$L97 = "October",'Lead Data'!$M97,0)</f>
        <v>0</v>
      </c>
      <c r="L97" s="29">
        <f>IF('Lead Data'!$L97 = "November",'Lead Data'!$M97,0)</f>
        <v>0</v>
      </c>
      <c r="M97" s="30">
        <f>IF('Lead Data'!$L97 = "December",'Lead Data'!$M97,0)</f>
        <v>0</v>
      </c>
    </row>
    <row r="98" spans="1:13" ht="12.75" customHeight="1" x14ac:dyDescent="0.2">
      <c r="A98" s="35" t="str">
        <f>IF('Lead Data'!A98 &lt;&gt; "", 'Lead Data'!A98, "")</f>
        <v/>
      </c>
      <c r="B98" s="28">
        <f>IF('Lead Data'!$L98 = "January",'Lead Data'!$M98,0)</f>
        <v>0</v>
      </c>
      <c r="C98" s="29">
        <f>IF('Lead Data'!$L98 = "February",'Lead Data'!$M98,0)</f>
        <v>0</v>
      </c>
      <c r="D98" s="29">
        <f>IF('Lead Data'!$L98 = "March",'Lead Data'!$M98,0)</f>
        <v>0</v>
      </c>
      <c r="E98" s="29">
        <f>IF('Lead Data'!$L98 = "April",'Lead Data'!$M98,0)</f>
        <v>0</v>
      </c>
      <c r="F98" s="29">
        <f>IF('Lead Data'!$L98 = "May",'Lead Data'!$M98,0)</f>
        <v>0</v>
      </c>
      <c r="G98" s="29">
        <f>IF('Lead Data'!$L98 = "June",'Lead Data'!$M98,0)</f>
        <v>0</v>
      </c>
      <c r="H98" s="29">
        <f>IF('Lead Data'!$L98 = "July",'Lead Data'!$M98,0)</f>
        <v>0</v>
      </c>
      <c r="I98" s="29">
        <f>IF('Lead Data'!$L98 = "August",'Lead Data'!$M98,0)</f>
        <v>0</v>
      </c>
      <c r="J98" s="29">
        <f>IF('Lead Data'!$L98 = "September",'Lead Data'!$M98,0)</f>
        <v>0</v>
      </c>
      <c r="K98" s="29">
        <f>IF('Lead Data'!$L98 = "October",'Lead Data'!$M98,0)</f>
        <v>0</v>
      </c>
      <c r="L98" s="29">
        <f>IF('Lead Data'!$L98 = "November",'Lead Data'!$M98,0)</f>
        <v>0</v>
      </c>
      <c r="M98" s="30">
        <f>IF('Lead Data'!$L98 = "December",'Lead Data'!$M98,0)</f>
        <v>0</v>
      </c>
    </row>
    <row r="99" spans="1:13" ht="12.75" customHeight="1" x14ac:dyDescent="0.2">
      <c r="A99" s="35" t="str">
        <f>IF('Lead Data'!A99 &lt;&gt; "", 'Lead Data'!A99, "")</f>
        <v/>
      </c>
      <c r="B99" s="28">
        <f>IF('Lead Data'!$L99 = "January",'Lead Data'!$M99,0)</f>
        <v>0</v>
      </c>
      <c r="C99" s="29">
        <f>IF('Lead Data'!$L99 = "February",'Lead Data'!$M99,0)</f>
        <v>0</v>
      </c>
      <c r="D99" s="29">
        <f>IF('Lead Data'!$L99 = "March",'Lead Data'!$M99,0)</f>
        <v>0</v>
      </c>
      <c r="E99" s="29">
        <f>IF('Lead Data'!$L99 = "April",'Lead Data'!$M99,0)</f>
        <v>0</v>
      </c>
      <c r="F99" s="29">
        <f>IF('Lead Data'!$L99 = "May",'Lead Data'!$M99,0)</f>
        <v>0</v>
      </c>
      <c r="G99" s="29">
        <f>IF('Lead Data'!$L99 = "June",'Lead Data'!$M99,0)</f>
        <v>0</v>
      </c>
      <c r="H99" s="29">
        <f>IF('Lead Data'!$L99 = "July",'Lead Data'!$M99,0)</f>
        <v>0</v>
      </c>
      <c r="I99" s="29">
        <f>IF('Lead Data'!$L99 = "August",'Lead Data'!$M99,0)</f>
        <v>0</v>
      </c>
      <c r="J99" s="29">
        <f>IF('Lead Data'!$L99 = "September",'Lead Data'!$M99,0)</f>
        <v>0</v>
      </c>
      <c r="K99" s="29">
        <f>IF('Lead Data'!$L99 = "October",'Lead Data'!$M99,0)</f>
        <v>0</v>
      </c>
      <c r="L99" s="29">
        <f>IF('Lead Data'!$L99 = "November",'Lead Data'!$M99,0)</f>
        <v>0</v>
      </c>
      <c r="M99" s="30">
        <f>IF('Lead Data'!$L99 = "December",'Lead Data'!$M99,0)</f>
        <v>0</v>
      </c>
    </row>
    <row r="100" spans="1:13" ht="12.75" customHeight="1" x14ac:dyDescent="0.2">
      <c r="A100" s="35" t="str">
        <f>IF('Lead Data'!A100 &lt;&gt; "", 'Lead Data'!A100, "")</f>
        <v/>
      </c>
      <c r="B100" s="28">
        <f>IF('Lead Data'!$L100 = "January",'Lead Data'!$M100,0)</f>
        <v>0</v>
      </c>
      <c r="C100" s="29">
        <f>IF('Lead Data'!$L100 = "February",'Lead Data'!$M100,0)</f>
        <v>0</v>
      </c>
      <c r="D100" s="29">
        <f>IF('Lead Data'!$L100 = "March",'Lead Data'!$M100,0)</f>
        <v>0</v>
      </c>
      <c r="E100" s="29">
        <f>IF('Lead Data'!$L100 = "April",'Lead Data'!$M100,0)</f>
        <v>0</v>
      </c>
      <c r="F100" s="29">
        <f>IF('Lead Data'!$L100 = "May",'Lead Data'!$M100,0)</f>
        <v>0</v>
      </c>
      <c r="G100" s="29">
        <f>IF('Lead Data'!$L100 = "June",'Lead Data'!$M100,0)</f>
        <v>0</v>
      </c>
      <c r="H100" s="29">
        <f>IF('Lead Data'!$L100 = "July",'Lead Data'!$M100,0)</f>
        <v>0</v>
      </c>
      <c r="I100" s="29">
        <f>IF('Lead Data'!$L100 = "August",'Lead Data'!$M100,0)</f>
        <v>0</v>
      </c>
      <c r="J100" s="29">
        <f>IF('Lead Data'!$L100 = "September",'Lead Data'!$M100,0)</f>
        <v>0</v>
      </c>
      <c r="K100" s="29">
        <f>IF('Lead Data'!$L100 = "October",'Lead Data'!$M100,0)</f>
        <v>0</v>
      </c>
      <c r="L100" s="29">
        <f>IF('Lead Data'!$L100 = "November",'Lead Data'!$M100,0)</f>
        <v>0</v>
      </c>
      <c r="M100" s="30">
        <f>IF('Lead Data'!$L100 = "December",'Lead Data'!$M100,0)</f>
        <v>0</v>
      </c>
    </row>
    <row r="101" spans="1:13" ht="15.75" customHeight="1" thickBot="1" x14ac:dyDescent="0.25">
      <c r="A101" s="36" t="s">
        <v>0</v>
      </c>
      <c r="B101" s="38">
        <f t="shared" ref="B101:M101" si="0">SUM(B7:B100)</f>
        <v>0</v>
      </c>
      <c r="C101" s="39">
        <f t="shared" si="0"/>
        <v>0</v>
      </c>
      <c r="D101" s="39">
        <f t="shared" si="0"/>
        <v>0</v>
      </c>
      <c r="E101" s="40">
        <f t="shared" si="0"/>
        <v>0</v>
      </c>
      <c r="F101" s="40">
        <f t="shared" si="0"/>
        <v>0</v>
      </c>
      <c r="G101" s="40">
        <f t="shared" si="0"/>
        <v>0</v>
      </c>
      <c r="H101" s="40">
        <f t="shared" si="0"/>
        <v>0</v>
      </c>
      <c r="I101" s="40">
        <f t="shared" si="0"/>
        <v>0</v>
      </c>
      <c r="J101" s="40">
        <f t="shared" si="0"/>
        <v>0</v>
      </c>
      <c r="K101" s="40">
        <f t="shared" si="0"/>
        <v>0</v>
      </c>
      <c r="L101" s="40">
        <f t="shared" si="0"/>
        <v>0</v>
      </c>
      <c r="M101" s="40">
        <f t="shared" si="0"/>
        <v>0</v>
      </c>
    </row>
    <row r="102" spans="1:13" ht="15.75" customHeight="1" thickTop="1" thickBot="1" x14ac:dyDescent="0.25">
      <c r="A102" s="37" t="s">
        <v>2</v>
      </c>
      <c r="B102" s="41">
        <f>B101</f>
        <v>0</v>
      </c>
      <c r="C102" s="42">
        <f>B102+C101</f>
        <v>0</v>
      </c>
      <c r="D102" s="42">
        <f t="shared" ref="D102:M102" si="1">C102+D101</f>
        <v>0</v>
      </c>
      <c r="E102" s="42">
        <f t="shared" si="1"/>
        <v>0</v>
      </c>
      <c r="F102" s="42">
        <f t="shared" si="1"/>
        <v>0</v>
      </c>
      <c r="G102" s="42">
        <f t="shared" si="1"/>
        <v>0</v>
      </c>
      <c r="H102" s="42">
        <f t="shared" si="1"/>
        <v>0</v>
      </c>
      <c r="I102" s="42">
        <f t="shared" si="1"/>
        <v>0</v>
      </c>
      <c r="J102" s="42">
        <f t="shared" si="1"/>
        <v>0</v>
      </c>
      <c r="K102" s="42">
        <f t="shared" si="1"/>
        <v>0</v>
      </c>
      <c r="L102" s="42">
        <f t="shared" si="1"/>
        <v>0</v>
      </c>
      <c r="M102" s="43">
        <f t="shared" si="1"/>
        <v>0</v>
      </c>
    </row>
  </sheetData>
  <phoneticPr fontId="2" type="noConversion"/>
  <pageMargins left="0.5" right="0.5" top="1" bottom="1" header="0.5" footer="0.5"/>
  <pageSetup scale="75" orientation="landscape" r:id="rId1"/>
  <headerFooter alignWithMargins="0">
    <oddFooter>&amp;L&amp;P of &amp;N&amp;C&amp;D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workbookViewId="0">
      <selection activeCell="E13" sqref="E13"/>
    </sheetView>
  </sheetViews>
  <sheetFormatPr defaultRowHeight="12.75" x14ac:dyDescent="0.2"/>
  <cols>
    <col min="1" max="1" width="20.7109375" style="48" customWidth="1"/>
    <col min="2" max="4" width="20.7109375" customWidth="1"/>
    <col min="5" max="5" width="13.85546875" customWidth="1"/>
  </cols>
  <sheetData>
    <row r="1" spans="1:5" ht="25.5" x14ac:dyDescent="0.2">
      <c r="A1" s="45" t="s">
        <v>16</v>
      </c>
      <c r="B1" s="21" t="s">
        <v>31</v>
      </c>
      <c r="C1" s="21" t="s">
        <v>39</v>
      </c>
      <c r="D1" s="21" t="s">
        <v>41</v>
      </c>
      <c r="E1" s="10" t="s">
        <v>19</v>
      </c>
    </row>
    <row r="2" spans="1:5" x14ac:dyDescent="0.2">
      <c r="A2" s="46" t="s">
        <v>23</v>
      </c>
      <c r="B2" s="46" t="s">
        <v>32</v>
      </c>
      <c r="C2" s="50" t="s">
        <v>40</v>
      </c>
      <c r="D2" s="50" t="s">
        <v>42</v>
      </c>
      <c r="E2" t="s">
        <v>60</v>
      </c>
    </row>
    <row r="3" spans="1:5" x14ac:dyDescent="0.2">
      <c r="A3" s="47" t="s">
        <v>24</v>
      </c>
      <c r="B3" s="47" t="s">
        <v>33</v>
      </c>
      <c r="C3" s="50" t="s">
        <v>36</v>
      </c>
      <c r="D3" s="50" t="s">
        <v>43</v>
      </c>
      <c r="E3" t="s">
        <v>61</v>
      </c>
    </row>
    <row r="4" spans="1:5" x14ac:dyDescent="0.2">
      <c r="A4" s="49" t="s">
        <v>25</v>
      </c>
      <c r="B4" s="49" t="s">
        <v>34</v>
      </c>
      <c r="C4" s="50" t="s">
        <v>37</v>
      </c>
      <c r="D4" s="50" t="s">
        <v>44</v>
      </c>
      <c r="E4" t="s">
        <v>49</v>
      </c>
    </row>
    <row r="5" spans="1:5" x14ac:dyDescent="0.2">
      <c r="A5" s="49" t="s">
        <v>26</v>
      </c>
      <c r="B5" s="49" t="s">
        <v>35</v>
      </c>
      <c r="C5" s="51" t="s">
        <v>38</v>
      </c>
      <c r="E5" t="s">
        <v>50</v>
      </c>
    </row>
    <row r="6" spans="1:5" x14ac:dyDescent="0.2">
      <c r="A6" s="49" t="s">
        <v>27</v>
      </c>
      <c r="B6" s="49"/>
      <c r="E6" t="s">
        <v>59</v>
      </c>
    </row>
    <row r="7" spans="1:5" x14ac:dyDescent="0.2">
      <c r="A7" s="49" t="s">
        <v>28</v>
      </c>
      <c r="B7" s="49"/>
      <c r="E7" t="s">
        <v>62</v>
      </c>
    </row>
    <row r="8" spans="1:5" x14ac:dyDescent="0.2">
      <c r="A8" s="49" t="s">
        <v>29</v>
      </c>
      <c r="B8" s="49"/>
      <c r="E8" t="s">
        <v>52</v>
      </c>
    </row>
    <row r="9" spans="1:5" x14ac:dyDescent="0.2">
      <c r="A9" s="49" t="s">
        <v>30</v>
      </c>
      <c r="B9" s="49"/>
      <c r="E9" t="s">
        <v>53</v>
      </c>
    </row>
    <row r="10" spans="1:5" x14ac:dyDescent="0.2">
      <c r="A10" s="49"/>
      <c r="B10" s="49"/>
      <c r="E10" t="s">
        <v>54</v>
      </c>
    </row>
    <row r="11" spans="1:5" x14ac:dyDescent="0.2">
      <c r="A11" s="49"/>
      <c r="B11" s="49"/>
      <c r="E11" t="s">
        <v>55</v>
      </c>
    </row>
    <row r="12" spans="1:5" x14ac:dyDescent="0.2">
      <c r="A12" s="49"/>
      <c r="B12" s="49"/>
      <c r="E12" t="s">
        <v>56</v>
      </c>
    </row>
    <row r="13" spans="1:5" x14ac:dyDescent="0.2">
      <c r="A13" s="49"/>
      <c r="B13" s="49"/>
      <c r="E13" t="s">
        <v>48</v>
      </c>
    </row>
    <row r="14" spans="1:5" x14ac:dyDescent="0.2">
      <c r="A14" s="49"/>
      <c r="B14" s="49"/>
    </row>
    <row r="15" spans="1:5" x14ac:dyDescent="0.2">
      <c r="A15" s="49"/>
      <c r="B15" s="49"/>
    </row>
    <row r="16" spans="1:5" x14ac:dyDescent="0.2">
      <c r="A16" s="49"/>
      <c r="B16" s="49"/>
    </row>
    <row r="17" spans="1:2" x14ac:dyDescent="0.2">
      <c r="A17" s="49"/>
      <c r="B17" s="49"/>
    </row>
    <row r="18" spans="1:2" x14ac:dyDescent="0.2">
      <c r="A18" s="49"/>
      <c r="B18" s="49"/>
    </row>
    <row r="19" spans="1:2" x14ac:dyDescent="0.2">
      <c r="A19" s="49"/>
      <c r="B19" s="49"/>
    </row>
    <row r="20" spans="1:2" x14ac:dyDescent="0.2">
      <c r="A20" s="49"/>
      <c r="B20" s="49"/>
    </row>
    <row r="21" spans="1:2" x14ac:dyDescent="0.2">
      <c r="A21" s="49"/>
      <c r="B21" s="49"/>
    </row>
    <row r="22" spans="1:2" x14ac:dyDescent="0.2">
      <c r="A22" s="49"/>
      <c r="B22" s="49"/>
    </row>
    <row r="23" spans="1:2" x14ac:dyDescent="0.2">
      <c r="A23" s="49"/>
      <c r="B23" s="49"/>
    </row>
    <row r="24" spans="1:2" x14ac:dyDescent="0.2">
      <c r="A24" s="49"/>
      <c r="B24" s="49"/>
    </row>
    <row r="25" spans="1:2" x14ac:dyDescent="0.2">
      <c r="A25" s="49"/>
      <c r="B25" s="49"/>
    </row>
    <row r="26" spans="1:2" x14ac:dyDescent="0.2">
      <c r="A26" s="49"/>
      <c r="B26" s="49"/>
    </row>
    <row r="27" spans="1:2" x14ac:dyDescent="0.2">
      <c r="A27" s="49"/>
      <c r="B27" s="49"/>
    </row>
    <row r="28" spans="1:2" x14ac:dyDescent="0.2">
      <c r="A28" s="49"/>
      <c r="B28" s="49"/>
    </row>
    <row r="29" spans="1:2" x14ac:dyDescent="0.2">
      <c r="A29" s="49"/>
      <c r="B29" s="49"/>
    </row>
    <row r="30" spans="1:2" x14ac:dyDescent="0.2">
      <c r="A30" s="49"/>
      <c r="B30" s="49"/>
    </row>
    <row r="31" spans="1:2" x14ac:dyDescent="0.2">
      <c r="A31" s="49"/>
      <c r="B31" s="49"/>
    </row>
    <row r="32" spans="1:2" x14ac:dyDescent="0.2">
      <c r="A32" s="49"/>
      <c r="B32" s="49"/>
    </row>
    <row r="33" spans="1:2" x14ac:dyDescent="0.2">
      <c r="A33" s="49"/>
      <c r="B33" s="49"/>
    </row>
    <row r="34" spans="1:2" x14ac:dyDescent="0.2">
      <c r="A34" s="49"/>
      <c r="B34" s="49"/>
    </row>
    <row r="35" spans="1:2" x14ac:dyDescent="0.2">
      <c r="A35" s="49"/>
      <c r="B35" s="49"/>
    </row>
    <row r="36" spans="1:2" x14ac:dyDescent="0.2">
      <c r="A36" s="49"/>
      <c r="B36" s="49"/>
    </row>
    <row r="37" spans="1:2" x14ac:dyDescent="0.2">
      <c r="A37" s="49"/>
      <c r="B37" s="49"/>
    </row>
    <row r="38" spans="1:2" x14ac:dyDescent="0.2">
      <c r="A38" s="49"/>
      <c r="B38" s="49"/>
    </row>
    <row r="39" spans="1:2" x14ac:dyDescent="0.2">
      <c r="A39" s="49"/>
      <c r="B39" s="49"/>
    </row>
    <row r="40" spans="1:2" x14ac:dyDescent="0.2">
      <c r="A40" s="49"/>
      <c r="B40" s="49"/>
    </row>
    <row r="41" spans="1:2" x14ac:dyDescent="0.2">
      <c r="A41" s="49"/>
      <c r="B41" s="49"/>
    </row>
    <row r="42" spans="1:2" x14ac:dyDescent="0.2">
      <c r="A42" s="49"/>
      <c r="B42" s="49"/>
    </row>
    <row r="43" spans="1:2" x14ac:dyDescent="0.2">
      <c r="A43" s="49"/>
      <c r="B43" s="49"/>
    </row>
    <row r="44" spans="1:2" x14ac:dyDescent="0.2">
      <c r="A44" s="49"/>
      <c r="B44" s="49"/>
    </row>
    <row r="45" spans="1:2" x14ac:dyDescent="0.2">
      <c r="A45" s="49"/>
      <c r="B45" s="49"/>
    </row>
    <row r="46" spans="1:2" x14ac:dyDescent="0.2">
      <c r="A46" s="49"/>
      <c r="B46" s="49"/>
    </row>
    <row r="47" spans="1:2" x14ac:dyDescent="0.2">
      <c r="A47" s="49"/>
      <c r="B47" s="49"/>
    </row>
    <row r="48" spans="1:2" x14ac:dyDescent="0.2">
      <c r="A48" s="49"/>
      <c r="B48" s="49"/>
    </row>
    <row r="49" spans="1:2" x14ac:dyDescent="0.2">
      <c r="A49" s="49"/>
      <c r="B49" s="49"/>
    </row>
    <row r="50" spans="1:2" x14ac:dyDescent="0.2">
      <c r="A50" s="49"/>
      <c r="B50" s="49"/>
    </row>
    <row r="51" spans="1:2" x14ac:dyDescent="0.2">
      <c r="A51" s="49"/>
      <c r="B51" s="49"/>
    </row>
    <row r="52" spans="1:2" x14ac:dyDescent="0.2">
      <c r="A52" s="49"/>
      <c r="B52" s="49"/>
    </row>
    <row r="53" spans="1:2" x14ac:dyDescent="0.2">
      <c r="A53" s="49"/>
      <c r="B5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Lead Data</vt:lpstr>
      <vt:lpstr>Forecasted Sales </vt:lpstr>
      <vt:lpstr>Sheet1</vt:lpstr>
      <vt:lpstr>Sales Chart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odaaid@gmail.com</dc:creator>
  <cp:keywords/>
  <dc:description/>
  <cp:lastModifiedBy>Mike Colburn</cp:lastModifiedBy>
  <cp:lastPrinted>2005-08-16T22:16:33Z</cp:lastPrinted>
  <dcterms:created xsi:type="dcterms:W3CDTF">2004-04-21T01:37:23Z</dcterms:created>
  <dcterms:modified xsi:type="dcterms:W3CDTF">2018-12-07T17:21:47Z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TC012342041033</vt:lpwstr>
  </property>
</Properties>
</file>