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<sst xmlns="http://schemas.openxmlformats.org/spreadsheetml/2006/main" count="15" uniqueCount="15">
  <si>
    <t>Referrals Profitability Calculator</t>
  </si>
  <si>
    <t>Appointments Kept per Week</t>
  </si>
  <si>
    <t>Referral per Meeting Average</t>
  </si>
  <si>
    <t>Referrals per Week</t>
  </si>
  <si>
    <t>Weeks per Month</t>
  </si>
  <si>
    <t>Referrals per Month</t>
  </si>
  <si>
    <t>Granum Calculation Meetings</t>
  </si>
  <si>
    <t>Referral per Week to New Meetings</t>
  </si>
  <si>
    <t>New Referral per Week to New Client First Year</t>
  </si>
  <si>
    <t>Referral per Month to New Client</t>
  </si>
  <si>
    <t>New Referral Client per Month</t>
  </si>
  <si>
    <t>Average APV per Case</t>
  </si>
  <si>
    <t>Additional Premium per Month</t>
  </si>
  <si>
    <t>Commission Contract Level</t>
  </si>
  <si>
    <t>Monthly Additional Income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</si>
</sst>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409]#,##0.00;\-[$$-409]#,##0.00"/>
    <numFmt numFmtId="166" formatCode="0.00%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name val="Tahoma"/>
      <family val="2"/>
    </font>
    <font>
      <sz val="16"/>
      <name val="Times New Roman"/>
      <family val="1"/>
    </font>
    <font>
      <sz val="20"/>
      <name val="Arial"/>
      <family val="2"/>
    </font>
    <font>
      <b val="true"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CE6F2"/>
        <bgColor rgb="FFEBF1DE"/>
      </patternFill>
    </fill>
    <fill>
      <patternFill patternType="solid">
        <fgColor rgb="FFEBF1DE"/>
        <bgColor rgb="FFDCE6F2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61.0510204081633"/>
    <col collapsed="false" hidden="false" max="2" min="2" style="0" width="14.2551020408163"/>
    <col collapsed="false" hidden="false" max="1025" min="3" style="0" width="11.5204081632653"/>
  </cols>
  <sheetData>
    <row r="1" customFormat="false" ht="25.2" hidden="false" customHeight="false" outlineLevel="0" collapsed="false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customFormat="false" ht="19.45" hidden="false" customHeight="false" outlineLevel="0" collapsed="false">
      <c r="B2" s="4"/>
      <c r="C2" s="4"/>
    </row>
    <row r="3" customFormat="false" ht="19.45" hidden="false" customHeight="false" outlineLevel="0" collapsed="false">
      <c r="A3" s="4" t="s">
        <v>1</v>
      </c>
      <c r="B3" s="4" t="n">
        <v>10</v>
      </c>
      <c r="C3" s="4"/>
    </row>
    <row r="4" customFormat="false" ht="19.45" hidden="false" customHeight="false" outlineLevel="0" collapsed="false">
      <c r="A4" s="4" t="s">
        <v>2</v>
      </c>
      <c r="B4" s="4" t="n">
        <v>2</v>
      </c>
      <c r="C4" s="4"/>
    </row>
    <row r="5" customFormat="false" ht="19.45" hidden="false" customHeight="false" outlineLevel="0" collapsed="false">
      <c r="A5" s="4"/>
      <c r="B5" s="4"/>
      <c r="C5" s="4"/>
    </row>
    <row r="6" customFormat="false" ht="19.45" hidden="false" customHeight="false" outlineLevel="0" collapsed="false">
      <c r="A6" s="4" t="s">
        <v>3</v>
      </c>
      <c r="B6" s="4" t="n">
        <f aca="false">PRODUCT(B3:B4)</f>
        <v>20</v>
      </c>
      <c r="C6" s="4"/>
    </row>
    <row r="7" customFormat="false" ht="19.45" hidden="false" customHeight="false" outlineLevel="0" collapsed="false">
      <c r="A7" s="4" t="s">
        <v>4</v>
      </c>
      <c r="B7" s="4" t="n">
        <v>4</v>
      </c>
      <c r="C7" s="4"/>
    </row>
    <row r="8" customFormat="false" ht="19.45" hidden="false" customHeight="false" outlineLevel="0" collapsed="false">
      <c r="A8" s="4" t="s">
        <v>5</v>
      </c>
      <c r="B8" s="4" t="n">
        <f aca="false">PRODUCT(B6:B7)</f>
        <v>80</v>
      </c>
      <c r="C8" s="4"/>
    </row>
    <row r="9" customFormat="false" ht="19.45" hidden="false" customHeight="false" outlineLevel="0" collapsed="false">
      <c r="A9" s="4"/>
      <c r="B9" s="4"/>
      <c r="C9" s="4"/>
    </row>
    <row r="10" customFormat="false" ht="19.45" hidden="false" customHeight="false" outlineLevel="0" collapsed="false">
      <c r="A10" s="5" t="s">
        <v>6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customFormat="false" ht="19.45" hidden="false" customHeight="false" outlineLevel="0" collapsed="false">
      <c r="A11" s="4" t="s">
        <v>7</v>
      </c>
      <c r="B11" s="4" t="n">
        <f aca="false">SUM(B6*0.3)</f>
        <v>6</v>
      </c>
      <c r="C11" s="4"/>
    </row>
    <row r="12" customFormat="false" ht="19.45" hidden="false" customHeight="false" outlineLevel="0" collapsed="false">
      <c r="A12" s="4" t="s">
        <v>8</v>
      </c>
      <c r="B12" s="4" t="n">
        <f aca="false">SUM(B11*0.06)</f>
        <v>0.36</v>
      </c>
      <c r="C12" s="4"/>
    </row>
    <row r="13" customFormat="false" ht="19.45" hidden="false" customHeight="false" outlineLevel="0" collapsed="false">
      <c r="A13" s="4" t="s">
        <v>9</v>
      </c>
      <c r="B13" s="4" t="n">
        <f aca="false">SUM(B12*B7)</f>
        <v>1.44</v>
      </c>
      <c r="C13" s="4"/>
    </row>
    <row r="14" customFormat="false" ht="19.45" hidden="false" customHeight="false" outlineLevel="0" collapsed="false">
      <c r="A14" s="4" t="s">
        <v>10</v>
      </c>
      <c r="B14" s="4" t="n">
        <f aca="false">SUM(B7*B13)</f>
        <v>5.76</v>
      </c>
      <c r="C14" s="4"/>
    </row>
    <row r="15" customFormat="false" ht="19.45" hidden="false" customHeight="false" outlineLevel="0" collapsed="false">
      <c r="A15" s="4"/>
      <c r="B15" s="4"/>
      <c r="C15" s="4"/>
    </row>
    <row r="16" customFormat="false" ht="19.45" hidden="false" customHeight="false" outlineLevel="0" collapsed="false">
      <c r="A16" s="4" t="s">
        <v>11</v>
      </c>
      <c r="B16" s="7" t="n">
        <v>1200</v>
      </c>
      <c r="C16" s="4"/>
    </row>
    <row r="17" customFormat="false" ht="19.45" hidden="false" customHeight="false" outlineLevel="0" collapsed="false">
      <c r="A17" s="4" t="s">
        <v>12</v>
      </c>
      <c r="B17" s="7" t="n">
        <f aca="false">SUM(B14*B16)</f>
        <v>6912</v>
      </c>
      <c r="C17" s="4"/>
    </row>
    <row r="18" customFormat="false" ht="19.45" hidden="false" customHeight="false" outlineLevel="0" collapsed="false">
      <c r="A18" s="4" t="s">
        <v>13</v>
      </c>
      <c r="B18" s="8" t="n">
        <v>0.6</v>
      </c>
      <c r="C18" s="4"/>
    </row>
    <row r="19" customFormat="false" ht="19.45" hidden="false" customHeight="false" outlineLevel="0" collapsed="false">
      <c r="A19" s="4"/>
      <c r="B19" s="4"/>
      <c r="C19" s="4"/>
    </row>
    <row r="20" customFormat="false" ht="19.45" hidden="false" customHeight="false" outlineLevel="0" collapsed="false">
      <c r="A20" s="2" t="s">
        <v>14</v>
      </c>
      <c r="B20" s="9" t="n">
        <f aca="false">SUM(B17*B18*0.75)</f>
        <v>3110.4</v>
      </c>
      <c r="C20" s="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LibreOffice/4.4.4.3$Linux_X86_64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language>en-US</dc:language>
  <cp:revision>1</cp:revision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